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ISSSO\Fusion des BD\2. Ateliers de travail - Recommandations\22 - GO LIVE\COE10 - ÉQUIVALENCES\"/>
    </mc:Choice>
  </mc:AlternateContent>
  <bookViews>
    <workbookView xWindow="1305" yWindow="0" windowWidth="25200" windowHeight="12570"/>
  </bookViews>
  <sheets>
    <sheet name="Feuil1" sheetId="1" r:id="rId1"/>
  </sheets>
  <externalReferences>
    <externalReference r:id="rId2"/>
  </externalReferences>
  <definedNames>
    <definedName name="_xlnm._FilterDatabase" localSheetId="0" hidden="1">Feuil1!$A$6:$U$6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05" i="1" l="1"/>
  <c r="W105" i="1"/>
  <c r="V105" i="1"/>
  <c r="X104" i="1"/>
  <c r="W104" i="1" s="1"/>
  <c r="V104" i="1"/>
  <c r="X103" i="1"/>
  <c r="W103" i="1"/>
  <c r="V103" i="1"/>
  <c r="X102" i="1"/>
  <c r="W102" i="1" s="1"/>
  <c r="V102" i="1"/>
  <c r="X101" i="1"/>
  <c r="W101" i="1" s="1"/>
  <c r="V101" i="1"/>
  <c r="X100" i="1"/>
  <c r="W100" i="1"/>
  <c r="V100" i="1"/>
  <c r="X99" i="1"/>
  <c r="W99" i="1" s="1"/>
  <c r="V99" i="1"/>
  <c r="X98" i="1"/>
  <c r="W98" i="1" s="1"/>
  <c r="V98" i="1"/>
  <c r="X97" i="1"/>
  <c r="W97" i="1"/>
  <c r="V97" i="1"/>
  <c r="X96" i="1"/>
  <c r="W96" i="1" s="1"/>
  <c r="V96" i="1"/>
  <c r="X95" i="1"/>
  <c r="W95" i="1"/>
  <c r="V95" i="1"/>
  <c r="X94" i="1"/>
  <c r="W94" i="1" s="1"/>
  <c r="V94" i="1"/>
  <c r="X93" i="1"/>
  <c r="W93" i="1" s="1"/>
  <c r="V93" i="1"/>
  <c r="X92" i="1"/>
  <c r="W92" i="1"/>
  <c r="V92" i="1"/>
  <c r="X91" i="1"/>
  <c r="W91" i="1" s="1"/>
  <c r="V91" i="1"/>
  <c r="X90" i="1"/>
  <c r="W90" i="1" s="1"/>
  <c r="V90" i="1"/>
  <c r="X89" i="1"/>
  <c r="W89" i="1"/>
  <c r="V89" i="1"/>
  <c r="X88" i="1"/>
  <c r="W88" i="1" s="1"/>
  <c r="V88" i="1"/>
  <c r="X87" i="1"/>
  <c r="W87" i="1"/>
  <c r="V87" i="1"/>
  <c r="X86" i="1"/>
  <c r="W86" i="1" s="1"/>
  <c r="V86" i="1"/>
  <c r="X85" i="1"/>
  <c r="W85" i="1" s="1"/>
  <c r="V85" i="1"/>
  <c r="X84" i="1"/>
  <c r="W84" i="1"/>
  <c r="V84" i="1"/>
  <c r="X83" i="1"/>
  <c r="W83" i="1"/>
  <c r="V83" i="1"/>
  <c r="X82" i="1"/>
  <c r="W82" i="1" s="1"/>
  <c r="V82" i="1"/>
  <c r="X81" i="1"/>
  <c r="W81" i="1"/>
  <c r="V81" i="1"/>
  <c r="X80" i="1"/>
  <c r="W80" i="1"/>
  <c r="V80" i="1"/>
  <c r="X79" i="1"/>
  <c r="W79" i="1" s="1"/>
  <c r="V79" i="1"/>
  <c r="X78" i="1"/>
  <c r="W78" i="1" s="1"/>
  <c r="V78" i="1"/>
  <c r="X77" i="1"/>
  <c r="W77" i="1"/>
  <c r="V77" i="1"/>
  <c r="X76" i="1"/>
  <c r="W76" i="1" s="1"/>
  <c r="V76" i="1"/>
  <c r="X75" i="1"/>
  <c r="W75" i="1" s="1"/>
  <c r="V75" i="1"/>
  <c r="X74" i="1"/>
  <c r="W74" i="1" s="1"/>
  <c r="V74" i="1"/>
  <c r="X73" i="1"/>
  <c r="W73" i="1"/>
  <c r="V73" i="1"/>
  <c r="X72" i="1"/>
  <c r="W72" i="1" s="1"/>
  <c r="V72" i="1"/>
  <c r="X71" i="1"/>
  <c r="W71" i="1" s="1"/>
  <c r="V71" i="1"/>
  <c r="X70" i="1"/>
  <c r="W70" i="1" s="1"/>
  <c r="V70" i="1"/>
  <c r="X69" i="1"/>
  <c r="W69" i="1" s="1"/>
  <c r="V69" i="1"/>
  <c r="X68" i="1"/>
  <c r="W68" i="1"/>
  <c r="V68" i="1"/>
  <c r="X67" i="1"/>
  <c r="W67" i="1"/>
  <c r="V67" i="1"/>
  <c r="X66" i="1"/>
  <c r="W66" i="1" s="1"/>
  <c r="V66" i="1"/>
  <c r="X65" i="1"/>
  <c r="W65" i="1"/>
  <c r="V65" i="1"/>
  <c r="X64" i="1"/>
  <c r="W64" i="1"/>
  <c r="V64" i="1"/>
  <c r="X63" i="1"/>
  <c r="W63" i="1"/>
  <c r="V63" i="1"/>
  <c r="X62" i="1"/>
  <c r="W62" i="1" s="1"/>
  <c r="V62" i="1"/>
  <c r="X61" i="1"/>
  <c r="W61" i="1"/>
  <c r="V61" i="1"/>
  <c r="X60" i="1"/>
  <c r="W60" i="1"/>
  <c r="V60" i="1"/>
  <c r="X59" i="1"/>
  <c r="W59" i="1" s="1"/>
  <c r="V59" i="1"/>
  <c r="X58" i="1"/>
  <c r="W58" i="1" s="1"/>
  <c r="V58" i="1"/>
  <c r="X57" i="1"/>
  <c r="W57" i="1" s="1"/>
  <c r="V57" i="1"/>
  <c r="X56" i="1"/>
  <c r="W56" i="1" s="1"/>
  <c r="V56" i="1"/>
  <c r="X55" i="1"/>
  <c r="W55" i="1"/>
  <c r="V55" i="1"/>
  <c r="X54" i="1"/>
  <c r="W54" i="1" s="1"/>
  <c r="V54" i="1"/>
  <c r="X53" i="1"/>
  <c r="W53" i="1" s="1"/>
  <c r="V53" i="1"/>
  <c r="X52" i="1"/>
  <c r="W52" i="1" s="1"/>
  <c r="V52" i="1"/>
  <c r="X51" i="1"/>
  <c r="W51" i="1"/>
  <c r="V51" i="1"/>
  <c r="X50" i="1"/>
  <c r="W50" i="1" s="1"/>
  <c r="V50" i="1"/>
  <c r="X49" i="1"/>
  <c r="W49" i="1" s="1"/>
  <c r="V49" i="1"/>
  <c r="X48" i="1"/>
  <c r="W48" i="1"/>
  <c r="V48" i="1"/>
  <c r="X47" i="1"/>
  <c r="W47" i="1"/>
  <c r="V47" i="1"/>
  <c r="X46" i="1"/>
  <c r="W46" i="1" s="1"/>
  <c r="V46" i="1"/>
  <c r="X45" i="1"/>
  <c r="W45" i="1"/>
  <c r="V45" i="1"/>
  <c r="X44" i="1"/>
  <c r="W44" i="1"/>
  <c r="V44" i="1"/>
  <c r="X43" i="1"/>
  <c r="W43" i="1" s="1"/>
  <c r="V43" i="1"/>
  <c r="X42" i="1"/>
  <c r="W42" i="1" s="1"/>
  <c r="V42" i="1"/>
  <c r="X41" i="1"/>
  <c r="W41" i="1"/>
  <c r="V41" i="1"/>
  <c r="X40" i="1"/>
  <c r="W40" i="1" s="1"/>
  <c r="V40" i="1"/>
  <c r="X39" i="1"/>
  <c r="W39" i="1"/>
  <c r="V39" i="1"/>
  <c r="X38" i="1"/>
  <c r="W38" i="1" s="1"/>
  <c r="V38" i="1"/>
  <c r="X37" i="1"/>
  <c r="W37" i="1" s="1"/>
  <c r="V37" i="1"/>
  <c r="X36" i="1"/>
  <c r="W36" i="1"/>
  <c r="V36" i="1"/>
  <c r="X35" i="1"/>
  <c r="W35" i="1" s="1"/>
  <c r="V35" i="1"/>
  <c r="X34" i="1"/>
  <c r="W34" i="1" s="1"/>
  <c r="V34" i="1"/>
  <c r="X33" i="1"/>
  <c r="W33" i="1"/>
  <c r="V33" i="1"/>
  <c r="X32" i="1"/>
  <c r="W32" i="1" s="1"/>
  <c r="V32" i="1"/>
  <c r="X31" i="1"/>
  <c r="W31" i="1"/>
  <c r="V31" i="1"/>
  <c r="X30" i="1"/>
  <c r="W30" i="1" s="1"/>
  <c r="V30" i="1"/>
  <c r="X29" i="1"/>
  <c r="W29" i="1" s="1"/>
  <c r="V29" i="1"/>
  <c r="X28" i="1"/>
  <c r="W28" i="1"/>
  <c r="V28" i="1"/>
  <c r="X27" i="1"/>
  <c r="W27" i="1" s="1"/>
  <c r="V27" i="1"/>
  <c r="X26" i="1"/>
  <c r="W26" i="1" s="1"/>
  <c r="V26" i="1"/>
  <c r="X25" i="1"/>
  <c r="W25" i="1"/>
  <c r="V25" i="1"/>
  <c r="X24" i="1"/>
  <c r="W24" i="1" s="1"/>
  <c r="V24" i="1"/>
  <c r="X23" i="1"/>
  <c r="W23" i="1"/>
  <c r="V23" i="1"/>
  <c r="X22" i="1"/>
  <c r="W22" i="1" s="1"/>
  <c r="V22" i="1"/>
  <c r="X21" i="1"/>
  <c r="W21" i="1" s="1"/>
  <c r="V21" i="1"/>
  <c r="X20" i="1"/>
  <c r="W20" i="1"/>
  <c r="V20" i="1"/>
  <c r="X19" i="1"/>
  <c r="W19" i="1"/>
  <c r="V19" i="1"/>
  <c r="X18" i="1"/>
  <c r="W18" i="1" s="1"/>
  <c r="V18" i="1"/>
  <c r="X17" i="1"/>
  <c r="W17" i="1"/>
  <c r="V17" i="1"/>
  <c r="X16" i="1"/>
  <c r="W16" i="1"/>
  <c r="V16" i="1"/>
  <c r="X15" i="1"/>
  <c r="W15" i="1" s="1"/>
  <c r="V15" i="1"/>
  <c r="X14" i="1"/>
  <c r="W14" i="1" s="1"/>
  <c r="V14" i="1"/>
  <c r="X13" i="1"/>
  <c r="W13" i="1"/>
  <c r="V13" i="1"/>
  <c r="X12" i="1"/>
  <c r="W12" i="1" s="1"/>
  <c r="V12" i="1"/>
  <c r="X11" i="1"/>
  <c r="W11" i="1" s="1"/>
  <c r="V11" i="1"/>
  <c r="X10" i="1"/>
  <c r="W10" i="1" s="1"/>
  <c r="V10" i="1"/>
  <c r="X9" i="1"/>
  <c r="W9" i="1"/>
  <c r="V9" i="1"/>
  <c r="X8" i="1"/>
  <c r="W8" i="1" s="1"/>
  <c r="V8" i="1"/>
  <c r="X7" i="1"/>
  <c r="W7" i="1" s="1"/>
  <c r="V7" i="1"/>
  <c r="C4" i="1"/>
  <c r="A3" i="1" s="1"/>
  <c r="A4" i="1"/>
  <c r="F3" i="1"/>
  <c r="F2" i="1"/>
  <c r="A2" i="1"/>
</calcChain>
</file>

<file path=xl/comments1.xml><?xml version="1.0" encoding="utf-8"?>
<comments xmlns="http://schemas.openxmlformats.org/spreadsheetml/2006/main">
  <authors>
    <author>Magali Rondot</author>
  </authors>
  <commentList>
    <comment ref="T6" authorId="0" shapeId="0">
      <text>
        <r>
          <rPr>
            <b/>
            <sz val="9"/>
            <color indexed="81"/>
            <rFont val="Tahoma"/>
            <family val="2"/>
          </rPr>
          <t xml:space="preserve">  </t>
        </r>
        <r>
          <rPr>
            <b/>
            <sz val="11"/>
            <color indexed="81"/>
            <rFont val="Tahoma"/>
            <family val="2"/>
          </rPr>
          <t xml:space="preserve">    </t>
        </r>
        <r>
          <rPr>
            <sz val="11"/>
            <color indexed="81"/>
            <rFont val="Tahoma"/>
            <family val="2"/>
          </rPr>
          <t>Mode de transfert pour les codes dans les tables client recevant</t>
        </r>
        <r>
          <rPr>
            <b/>
            <sz val="9"/>
            <color indexed="81"/>
            <rFont val="Tahoma"/>
            <family val="2"/>
          </rPr>
          <t xml:space="preserve">
TRF EQV :</t>
        </r>
        <r>
          <rPr>
            <sz val="10"/>
            <color indexed="81"/>
            <rFont val="Tahoma"/>
            <family val="2"/>
          </rPr>
          <t xml:space="preserve"> Indique que l'on transfère le code origine dans la table de la BD recevante avec un </t>
        </r>
        <r>
          <rPr>
            <b/>
            <sz val="10"/>
            <color indexed="81"/>
            <rFont val="Tahoma"/>
            <family val="2"/>
          </rPr>
          <t>nouvel identifiant</t>
        </r>
        <r>
          <rPr>
            <sz val="10"/>
            <color indexed="81"/>
            <rFont val="Tahoma"/>
            <family val="2"/>
          </rPr>
          <t xml:space="preserve"> à inscrire dans la colonne équivalence.</t>
        </r>
        <r>
          <rPr>
            <b/>
            <sz val="9"/>
            <color indexed="81"/>
            <rFont val="Tahoma"/>
            <family val="2"/>
          </rPr>
          <t xml:space="preserve">
TRF Direct :</t>
        </r>
        <r>
          <rPr>
            <sz val="10"/>
            <color indexed="81"/>
            <rFont val="Tahoma"/>
            <family val="2"/>
          </rPr>
          <t xml:space="preserve"> indique que l'on  transfère le code origine dans la table de la BD recevante avec le </t>
        </r>
        <r>
          <rPr>
            <b/>
            <sz val="10"/>
            <color indexed="81"/>
            <rFont val="Tahoma"/>
            <family val="2"/>
          </rPr>
          <t xml:space="preserve">même identifiant </t>
        </r>
        <r>
          <rPr>
            <sz val="10"/>
            <color indexed="81"/>
            <rFont val="Tahoma"/>
            <family val="2"/>
          </rPr>
          <t>que celui d'origine.</t>
        </r>
        <r>
          <rPr>
            <b/>
            <sz val="9"/>
            <color indexed="81"/>
            <rFont val="Tahoma"/>
            <family val="2"/>
          </rPr>
          <t xml:space="preserve">
Non :</t>
        </r>
        <r>
          <rPr>
            <sz val="10"/>
            <color indexed="81"/>
            <rFont val="Tahoma"/>
            <family val="2"/>
          </rPr>
          <t xml:space="preserve"> indique que le code origine n'est </t>
        </r>
        <r>
          <rPr>
            <b/>
            <sz val="10"/>
            <color indexed="81"/>
            <rFont val="Tahoma"/>
            <family val="2"/>
          </rPr>
          <t>pas transféré</t>
        </r>
        <r>
          <rPr>
            <sz val="10"/>
            <color indexed="81"/>
            <rFont val="Tahoma"/>
            <family val="2"/>
          </rPr>
          <t xml:space="preserve"> dans la table de la bd recevante 
Mais doit etre reporté sur un code dans la BD recevante pour la fusion des applications. 
Inscrire dans la colonne "équivalence" l'identifiant applicable de la table de la BD recevante si différent du code d'origine. 
Si le code origine est réellement NON UTILISÉ dans les applications, il peut donc etre exclu du processus de fusion. Inscrire 0 dans l'équivalence. </t>
        </r>
        <r>
          <rPr>
            <b/>
            <sz val="9"/>
            <color indexed="81"/>
            <rFont val="Tahoma"/>
            <family val="2"/>
          </rPr>
          <t xml:space="preserve">
</t>
        </r>
      </text>
    </comment>
    <comment ref="V6" authorId="0" shapeId="0">
      <text>
        <r>
          <rPr>
            <b/>
            <sz val="9"/>
            <color indexed="81"/>
            <rFont val="Tahoma"/>
            <family val="2"/>
          </rPr>
          <t xml:space="preserve">                                                                   ETAPE 3 - Vérification saisie 
Transfert sur identifiant origine:  </t>
        </r>
        <r>
          <rPr>
            <sz val="9"/>
            <color indexed="81"/>
            <rFont val="Tahoma"/>
            <family val="2"/>
          </rPr>
          <t xml:space="preserve">le reccord de la table d'origine est reconduit dans la table du client recevant, le même identifiant est applicable pour la fusion dans les applications.
</t>
        </r>
        <r>
          <rPr>
            <b/>
            <sz val="9"/>
            <color indexed="81"/>
            <rFont val="Tahoma"/>
            <family val="2"/>
          </rPr>
          <t>Transfert sur nouvel identifiant:</t>
        </r>
        <r>
          <rPr>
            <sz val="9"/>
            <color indexed="81"/>
            <rFont val="Tahoma"/>
            <family val="2"/>
          </rPr>
          <t xml:space="preserve"> le reccord de la table d'origine est reconduit dans la table du client recevant avec un nouvel identifiant, qui est applicable pour la fusion dans les applications.
</t>
        </r>
        <r>
          <rPr>
            <b/>
            <sz val="9"/>
            <color indexed="81"/>
            <rFont val="Tahoma"/>
            <family val="2"/>
          </rPr>
          <t>Identifiant origine applicable:</t>
        </r>
        <r>
          <rPr>
            <sz val="9"/>
            <color indexed="81"/>
            <rFont val="Tahoma"/>
            <family val="2"/>
          </rPr>
          <t xml:space="preserve">  le record de la table d'origine N'est PAS transféré dans la table du client recevant mais l'identifiant d'origine existant dans la table du client recevant est utilisé pour la fusion dans les applications.  
</t>
        </r>
        <r>
          <rPr>
            <b/>
            <sz val="9"/>
            <color indexed="81"/>
            <rFont val="Tahoma"/>
            <family val="2"/>
          </rPr>
          <t>Équivalence applicable</t>
        </r>
        <r>
          <rPr>
            <sz val="9"/>
            <color indexed="81"/>
            <rFont val="Tahoma"/>
            <family val="2"/>
          </rPr>
          <t xml:space="preserve">:  le record de la table d'origine N'est PAS transféré dans la table du client recevant et une équivalence est inscrite pour la fusion dans les applications.  
</t>
        </r>
        <r>
          <rPr>
            <b/>
            <sz val="9"/>
            <color indexed="81"/>
            <rFont val="Tahoma"/>
            <family val="2"/>
          </rPr>
          <t>Transfert direct &amp; équivalence:</t>
        </r>
        <r>
          <rPr>
            <sz val="9"/>
            <color indexed="81"/>
            <rFont val="Tahoma"/>
            <family val="2"/>
          </rPr>
          <t xml:space="preserve"> Le record de la table d'origine est reconduit dans la table du client recevant avec le code d'origine MAIS c'est une équivalence qui sera appliquée pour la fusion dans les applications.
</t>
        </r>
        <r>
          <rPr>
            <b/>
            <sz val="9"/>
            <color indexed="81"/>
            <rFont val="Tahoma"/>
            <family val="2"/>
          </rPr>
          <t>MODE/ÉQUIVALENCE incohérent:</t>
        </r>
        <r>
          <rPr>
            <sz val="9"/>
            <color indexed="81"/>
            <rFont val="Tahoma"/>
            <family val="2"/>
          </rPr>
          <t xml:space="preserve"> le record de la table d'origine est inscrit reconduit avec un nouvel identifiant dans la table du client recevant MAIS c'est le code d'origine qui est inscrit dans équivalence et qui sera appliquée pour la fusion dans les applications.</t>
        </r>
      </text>
    </comment>
    <comment ref="W6" authorId="0" shapeId="0">
      <text>
        <r>
          <rPr>
            <b/>
            <sz val="9"/>
            <color indexed="81"/>
            <rFont val="Tahoma"/>
            <family val="2"/>
          </rPr>
          <t xml:space="preserve">  </t>
        </r>
        <r>
          <rPr>
            <b/>
            <sz val="11"/>
            <color indexed="81"/>
            <rFont val="Tahoma"/>
            <family val="2"/>
          </rPr>
          <t xml:space="preserve">     </t>
        </r>
        <r>
          <rPr>
            <sz val="11"/>
            <color indexed="81"/>
            <rFont val="Tahoma"/>
            <family val="2"/>
          </rPr>
          <t>Mode de transfert des codes origines dans les     
             applications de la BD recevante</t>
        </r>
        <r>
          <rPr>
            <b/>
            <sz val="9"/>
            <color indexed="81"/>
            <rFont val="Tahoma"/>
            <family val="2"/>
          </rPr>
          <t xml:space="preserve">
Equival :</t>
        </r>
        <r>
          <rPr>
            <sz val="10"/>
            <color indexed="81"/>
            <rFont val="Tahoma"/>
            <family val="2"/>
          </rPr>
          <t xml:space="preserve"> Indique que l'on transfère le code origine dans les applications de la BD recevante avec un </t>
        </r>
        <r>
          <rPr>
            <b/>
            <sz val="10"/>
            <color indexed="81"/>
            <rFont val="Tahoma"/>
            <family val="2"/>
          </rPr>
          <t xml:space="preserve">nouvel identifiant 
</t>
        </r>
        <r>
          <rPr>
            <sz val="10"/>
            <color indexed="81"/>
            <rFont val="Tahoma"/>
            <family val="2"/>
          </rPr>
          <t xml:space="preserve">inscrit dans la colonne équivalence  </t>
        </r>
        <r>
          <rPr>
            <b/>
            <sz val="9"/>
            <color indexed="81"/>
            <rFont val="Tahoma"/>
            <family val="2"/>
          </rPr>
          <t xml:space="preserve">
Direct :</t>
        </r>
        <r>
          <rPr>
            <sz val="10"/>
            <color indexed="81"/>
            <rFont val="Tahoma"/>
            <family val="2"/>
          </rPr>
          <t xml:space="preserve"> indique que l'on  transfère le code origine dans les applications de la BD recevante avec le </t>
        </r>
        <r>
          <rPr>
            <b/>
            <sz val="10"/>
            <color indexed="81"/>
            <rFont val="Tahoma"/>
            <family val="2"/>
          </rPr>
          <t>même identifiant</t>
        </r>
        <r>
          <rPr>
            <b/>
            <sz val="9"/>
            <color indexed="81"/>
            <rFont val="Tahoma"/>
            <family val="2"/>
          </rPr>
          <t xml:space="preserve">
Exclu :</t>
        </r>
        <r>
          <rPr>
            <sz val="10"/>
            <color indexed="81"/>
            <rFont val="Tahoma"/>
            <family val="2"/>
          </rPr>
          <t xml:space="preserve"> indique que le code origine n'est</t>
        </r>
        <r>
          <rPr>
            <b/>
            <sz val="10"/>
            <color indexed="81"/>
            <rFont val="Tahoma"/>
            <family val="2"/>
          </rPr>
          <t xml:space="preserve"> pas utilisé</t>
        </r>
        <r>
          <rPr>
            <sz val="10"/>
            <color indexed="81"/>
            <rFont val="Tahoma"/>
            <family val="2"/>
          </rPr>
          <t xml:space="preserve"> dans les applications de la BD recevante et peut donc etre exclu du processus de transfert des applications.</t>
        </r>
        <r>
          <rPr>
            <b/>
            <sz val="10"/>
            <color indexed="81"/>
            <rFont val="Tahoma"/>
            <family val="2"/>
          </rPr>
          <t xml:space="preserve"> </t>
        </r>
        <r>
          <rPr>
            <b/>
            <sz val="9"/>
            <color indexed="81"/>
            <rFont val="Tahoma"/>
            <family val="2"/>
          </rPr>
          <t xml:space="preserve">
</t>
        </r>
      </text>
    </comment>
    <comment ref="Y6" authorId="0" shapeId="0">
      <text>
        <r>
          <rPr>
            <b/>
            <sz val="9"/>
            <color indexed="81"/>
            <rFont val="Tahoma"/>
            <family val="2"/>
          </rPr>
          <t xml:space="preserve">Actif/Inactif:  </t>
        </r>
        <r>
          <rPr>
            <sz val="9"/>
            <color indexed="81"/>
            <rFont val="Tahoma"/>
            <family val="2"/>
          </rPr>
          <t xml:space="preserve">le code équivalence applicable pour le transfert des applications' EXISTE dans la table du client recevant. Actif ou inactif.
</t>
        </r>
        <r>
          <rPr>
            <b/>
            <sz val="9"/>
            <color indexed="81"/>
            <rFont val="Tahoma"/>
            <family val="2"/>
          </rPr>
          <t xml:space="preserve">Absent: </t>
        </r>
        <r>
          <rPr>
            <sz val="9"/>
            <color indexed="81"/>
            <rFont val="Tahoma"/>
            <family val="2"/>
          </rPr>
          <t xml:space="preserve">le code équivalence applicable pour le transfert des applications' est ABSENTde la table du client recevant
Revoir l'équivalence ou faire la création dans la BD.
</t>
        </r>
      </text>
    </comment>
    <comment ref="Z6" authorId="0" shapeId="0">
      <text>
        <r>
          <rPr>
            <sz val="9"/>
            <color indexed="81"/>
            <rFont val="Tahoma"/>
            <family val="2"/>
          </rPr>
          <t xml:space="preserve">indicateur du </t>
        </r>
        <r>
          <rPr>
            <b/>
            <sz val="9"/>
            <color indexed="81"/>
            <rFont val="Tahoma"/>
            <family val="2"/>
          </rPr>
          <t xml:space="preserve">STATUT </t>
        </r>
        <r>
          <rPr>
            <sz val="9"/>
            <color indexed="81"/>
            <rFont val="Tahoma"/>
            <family val="2"/>
          </rPr>
          <t xml:space="preserve">pour les équivalences applicables au transfert dans les applications
                                            ~~~~~~~~~~~~~~
Le </t>
        </r>
        <r>
          <rPr>
            <b/>
            <sz val="9"/>
            <color indexed="81"/>
            <rFont val="Tahoma"/>
            <family val="2"/>
          </rPr>
          <t>v</t>
        </r>
        <r>
          <rPr>
            <sz val="9"/>
            <color indexed="81"/>
            <rFont val="Tahoma"/>
            <family val="2"/>
          </rPr>
          <t xml:space="preserve"> identifie le choix d'équivalence  </t>
        </r>
        <r>
          <rPr>
            <b/>
            <sz val="9"/>
            <color indexed="81"/>
            <rFont val="Tahoma"/>
            <family val="2"/>
          </rPr>
          <t xml:space="preserve">"Confirmé valide" </t>
        </r>
        <r>
          <rPr>
            <sz val="9"/>
            <color indexed="81"/>
            <rFont val="Tahoma"/>
            <family val="2"/>
          </rPr>
          <t xml:space="preserve">il permet d'indiquer le record analysé et confirmé
Le </t>
        </r>
        <r>
          <rPr>
            <b/>
            <sz val="9"/>
            <color indexed="81"/>
            <rFont val="Tahoma"/>
            <family val="2"/>
          </rPr>
          <t>!</t>
        </r>
        <r>
          <rPr>
            <sz val="9"/>
            <color indexed="81"/>
            <rFont val="Tahoma"/>
            <family val="2"/>
          </rPr>
          <t xml:space="preserve"> identifie le choix d'équivalence "</t>
        </r>
        <r>
          <rPr>
            <b/>
            <sz val="9"/>
            <color indexed="81"/>
            <rFont val="Tahoma"/>
            <family val="2"/>
          </rPr>
          <t>En révision</t>
        </r>
        <r>
          <rPr>
            <sz val="9"/>
            <color indexed="81"/>
            <rFont val="Tahoma"/>
            <family val="2"/>
          </rPr>
          <t xml:space="preserve">" il permet d'indiquer l'équivalence en attente de confirmation.
Si </t>
        </r>
        <r>
          <rPr>
            <b/>
            <sz val="9"/>
            <color indexed="81"/>
            <rFont val="Tahoma"/>
            <family val="2"/>
          </rPr>
          <t>aucune</t>
        </r>
        <r>
          <rPr>
            <sz val="9"/>
            <color indexed="81"/>
            <rFont val="Tahoma"/>
            <family val="2"/>
          </rPr>
          <t xml:space="preserve"> valeur de saisie, le choix d'équivalence est considéré : </t>
        </r>
        <r>
          <rPr>
            <b/>
            <sz val="9"/>
            <color indexed="81"/>
            <rFont val="Tahoma"/>
            <family val="2"/>
          </rPr>
          <t>"valide mais non confirmé</t>
        </r>
        <r>
          <rPr>
            <sz val="9"/>
            <color indexed="81"/>
            <rFont val="Tahoma"/>
            <family val="2"/>
          </rPr>
          <t>".
Le</t>
        </r>
        <r>
          <rPr>
            <b/>
            <sz val="9"/>
            <color indexed="81"/>
            <rFont val="Tahoma"/>
            <family val="2"/>
          </rPr>
          <t xml:space="preserve"> @</t>
        </r>
        <r>
          <rPr>
            <sz val="9"/>
            <color indexed="81"/>
            <rFont val="Tahoma"/>
            <family val="2"/>
          </rPr>
          <t xml:space="preserve"> réservée logibec, identifie le choix d'équivalence "à vérifier" lors du chargement intial du record à partir d'un client référent
                           </t>
        </r>
      </text>
    </comment>
  </commentList>
</comments>
</file>

<file path=xl/sharedStrings.xml><?xml version="1.0" encoding="utf-8"?>
<sst xmlns="http://schemas.openxmlformats.org/spreadsheetml/2006/main" count="1317" uniqueCount="132">
  <si>
    <t>Présentation table des sites (UADM)</t>
  </si>
  <si>
    <t>Cliquez +/- pour informations complémentaires sur chaque étape</t>
  </si>
  <si>
    <t>Client Origine</t>
  </si>
  <si>
    <t>No. Table</t>
  </si>
  <si>
    <t>Code identifiant</t>
  </si>
  <si>
    <t>Description</t>
  </si>
  <si>
    <t>Informations complémentaires</t>
  </si>
  <si>
    <t>Etat</t>
  </si>
  <si>
    <t>No. 
du cycle</t>
  </si>
  <si>
    <t>Statut 
sur le cycle</t>
  </si>
  <si>
    <t>Date de dernière modification</t>
  </si>
  <si>
    <t>Consolidation 
&amp; Vérification 
des codes</t>
  </si>
  <si>
    <t>Premiere utilisation</t>
  </si>
  <si>
    <t>Derniere utilisation</t>
  </si>
  <si>
    <t>Profil
salarial
courant
(nb occ)</t>
  </si>
  <si>
    <t>Profil salarial HISTO
(nb occ)</t>
  </si>
  <si>
    <t>Profil salarial 
2001-2009
(nb occ)</t>
  </si>
  <si>
    <t>Profil employé (nb occ)</t>
  </si>
  <si>
    <r>
      <t xml:space="preserve"> </t>
    </r>
    <r>
      <rPr>
        <b/>
        <sz val="14"/>
        <color theme="4" tint="-0.249977111117893"/>
        <rFont val="Calibri"/>
        <family val="2"/>
        <scheme val="minor"/>
      </rPr>
      <t>Vérification utilisation
des tables dans 
les profils d'employé</t>
    </r>
  </si>
  <si>
    <r>
      <rPr>
        <b/>
        <sz val="12"/>
        <color rgb="FFFF0000"/>
        <rFont val="Calibri"/>
        <family val="2"/>
        <scheme val="minor"/>
      </rPr>
      <t>Mode</t>
    </r>
    <r>
      <rPr>
        <b/>
        <sz val="11"/>
        <color theme="4" tint="-0.249977111117893"/>
        <rFont val="Calibri"/>
        <family val="2"/>
        <scheme val="minor"/>
      </rPr>
      <t xml:space="preserve"> 
de transfert 
dans table recevant</t>
    </r>
  </si>
  <si>
    <r>
      <rPr>
        <b/>
        <sz val="12"/>
        <color rgb="FFFF0000"/>
        <rFont val="Calibri"/>
        <family val="2"/>
        <scheme val="minor"/>
      </rPr>
      <t>Equivalence</t>
    </r>
    <r>
      <rPr>
        <b/>
        <sz val="11"/>
        <rFont val="Calibri"/>
        <family val="2"/>
        <scheme val="minor"/>
      </rPr>
      <t xml:space="preserve"> </t>
    </r>
    <r>
      <rPr>
        <b/>
        <sz val="11"/>
        <color theme="4" tint="-0.249977111117893"/>
        <rFont val="Calibri"/>
        <family val="2"/>
        <scheme val="minor"/>
      </rPr>
      <t>dans table 
du client recevant</t>
    </r>
  </si>
  <si>
    <r>
      <rPr>
        <sz val="14"/>
        <color theme="4" tint="-0.249977111117893"/>
        <rFont val="Calibri"/>
        <family val="2"/>
        <scheme val="minor"/>
      </rPr>
      <t xml:space="preserve">Travaux de fusion </t>
    </r>
    <r>
      <rPr>
        <b/>
        <sz val="14"/>
        <color theme="4" tint="-0.249977111117893"/>
        <rFont val="Calibri"/>
        <family val="2"/>
        <scheme val="minor"/>
      </rPr>
      <t xml:space="preserve">
des </t>
    </r>
    <r>
      <rPr>
        <b/>
        <sz val="18"/>
        <color theme="4" tint="-0.249977111117893"/>
        <rFont val="Calibri"/>
        <family val="2"/>
        <scheme val="minor"/>
      </rPr>
      <t>tables</t>
    </r>
    <r>
      <rPr>
        <b/>
        <sz val="14"/>
        <color theme="4" tint="-0.249977111117893"/>
        <rFont val="Calibri"/>
        <family val="2"/>
        <scheme val="minor"/>
      </rPr>
      <t xml:space="preserve">
</t>
    </r>
    <r>
      <rPr>
        <sz val="14"/>
        <color theme="1"/>
        <rFont val="Calibri"/>
        <family val="2"/>
        <scheme val="minor"/>
      </rPr>
      <t>Vérification saisie</t>
    </r>
  </si>
  <si>
    <r>
      <rPr>
        <b/>
        <sz val="12"/>
        <color theme="4" tint="-0.249977111117893"/>
        <rFont val="Calibri"/>
        <family val="2"/>
        <scheme val="minor"/>
      </rPr>
      <t>Mode de</t>
    </r>
    <r>
      <rPr>
        <b/>
        <sz val="11"/>
        <color theme="4" tint="-0.249977111117893"/>
        <rFont val="Calibri"/>
        <family val="2"/>
        <scheme val="minor"/>
      </rPr>
      <t xml:space="preserve"> transfert dans les applications
du recevant</t>
    </r>
  </si>
  <si>
    <r>
      <rPr>
        <b/>
        <sz val="12"/>
        <color theme="4" tint="-0.249977111117893"/>
        <rFont val="Calibri"/>
        <family val="2"/>
        <scheme val="minor"/>
      </rPr>
      <t>Equivalence</t>
    </r>
    <r>
      <rPr>
        <b/>
        <sz val="11"/>
        <color theme="4" tint="-0.249977111117893"/>
        <rFont val="Calibri"/>
        <family val="2"/>
        <scheme val="minor"/>
      </rPr>
      <t xml:space="preserve"> pour transfert dans les applications</t>
    </r>
  </si>
  <si>
    <r>
      <rPr>
        <sz val="14"/>
        <color theme="4" tint="-0.249977111117893"/>
        <rFont val="Calibri"/>
        <family val="2"/>
        <scheme val="minor"/>
      </rPr>
      <t xml:space="preserve">Travaux de fusion </t>
    </r>
    <r>
      <rPr>
        <b/>
        <sz val="14"/>
        <color theme="4" tint="-0.249977111117893"/>
        <rFont val="Calibri"/>
        <family val="2"/>
        <scheme val="minor"/>
      </rPr>
      <t xml:space="preserve">
des </t>
    </r>
    <r>
      <rPr>
        <b/>
        <sz val="16"/>
        <color theme="4" tint="-0.249977111117893"/>
        <rFont val="Calibri"/>
        <family val="2"/>
        <scheme val="minor"/>
      </rPr>
      <t xml:space="preserve">applications
</t>
    </r>
    <r>
      <rPr>
        <sz val="14"/>
        <color theme="1"/>
        <rFont val="Calibri"/>
        <family val="2"/>
        <scheme val="minor"/>
      </rPr>
      <t>Vérification recevant</t>
    </r>
  </si>
  <si>
    <t>Date de la derniere 
mise à jour des équivalences</t>
  </si>
  <si>
    <t xml:space="preserve">CENTRE HOSPITALIER                                                    </t>
  </si>
  <si>
    <t xml:space="preserve">                                                                                </t>
  </si>
  <si>
    <t xml:space="preserve">Actif  </t>
  </si>
  <si>
    <t xml:space="preserve">Ajout  </t>
  </si>
  <si>
    <t xml:space="preserve">Multi </t>
  </si>
  <si>
    <t xml:space="preserve">        </t>
  </si>
  <si>
    <t xml:space="preserve">                    </t>
  </si>
  <si>
    <t xml:space="preserve">Non       </t>
  </si>
  <si>
    <t xml:space="preserve"> </t>
  </si>
  <si>
    <t xml:space="preserve">CLSC MANIWAKI                                                         </t>
  </si>
  <si>
    <t xml:space="preserve">CLSC LOW                                                              </t>
  </si>
  <si>
    <t xml:space="preserve">FOYER PERE GUINARD                                                    </t>
  </si>
  <si>
    <t xml:space="preserve">FOYER ACCUEIL GRAC.                                                   </t>
  </si>
  <si>
    <t xml:space="preserve">CLSC GRACEFIELD                                                       </t>
  </si>
  <si>
    <t xml:space="preserve">MULTI-SITES                                                           </t>
  </si>
  <si>
    <t xml:space="preserve">PAIE                                                                  </t>
  </si>
  <si>
    <t xml:space="preserve">COMPTES A RECEVOIR                                                    </t>
  </si>
  <si>
    <t xml:space="preserve">HOPITAL                                                               </t>
  </si>
  <si>
    <t xml:space="preserve">C.HEBERGEMENT VL                                                      </t>
  </si>
  <si>
    <t xml:space="preserve">C.ADM.&amp;CLSC VL                                                        </t>
  </si>
  <si>
    <t xml:space="preserve">CLSC VALLEE-DE-LA-LI                                                  </t>
  </si>
  <si>
    <t xml:space="preserve">Maj    </t>
  </si>
  <si>
    <t xml:space="preserve">CLSC PETITE-NATION                                                    </t>
  </si>
  <si>
    <t xml:space="preserve">C.HEBERGEMENT PN                                                      </t>
  </si>
  <si>
    <t xml:space="preserve">133, RUE JOSEPH                                                       </t>
  </si>
  <si>
    <t xml:space="preserve">BUDGET                                                                </t>
  </si>
  <si>
    <t xml:space="preserve">ADM. FINANCIERE                                                       </t>
  </si>
  <si>
    <t xml:space="preserve">125 LIONEL-EMOND                                                      </t>
  </si>
  <si>
    <t xml:space="preserve">HOPITAL DE GATINEAU                                                   </t>
  </si>
  <si>
    <t>1</t>
  </si>
  <si>
    <t>@</t>
  </si>
  <si>
    <t xml:space="preserve">          </t>
  </si>
  <si>
    <t xml:space="preserve">85 BELLEHUMEUR                                                        </t>
  </si>
  <si>
    <t xml:space="preserve">80 AVENUE GATINEAU                                                    </t>
  </si>
  <si>
    <t xml:space="preserve">105 SACRE-COEUR                                                       </t>
  </si>
  <si>
    <t>Double</t>
  </si>
  <si>
    <t xml:space="preserve">COMPLEXE HERITAGE                                                     </t>
  </si>
  <si>
    <t xml:space="preserve">CH DU PONTIAC                                                         </t>
  </si>
  <si>
    <t xml:space="preserve">CHSLD (CAP)                                                           </t>
  </si>
  <si>
    <t xml:space="preserve">CHSLD (MSC)                                                           </t>
  </si>
  <si>
    <t xml:space="preserve">CLSC (FC)                                                             </t>
  </si>
  <si>
    <t xml:space="preserve">CLSC (BRYSON)                                                         </t>
  </si>
  <si>
    <t>Inactif</t>
  </si>
  <si>
    <t xml:space="preserve">CLSC (QUYON)                                                          </t>
  </si>
  <si>
    <t xml:space="preserve">CLSC (CHAPEAU)                                                        </t>
  </si>
  <si>
    <t xml:space="preserve">CLSC (RDJ)                                                            </t>
  </si>
  <si>
    <t xml:space="preserve">CLSC (OTTER LAKE)                                                     </t>
  </si>
  <si>
    <t xml:space="preserve">CLSC FC/CH                                                            </t>
  </si>
  <si>
    <t xml:space="preserve">CAP/CLSC FC                                                           </t>
  </si>
  <si>
    <t xml:space="preserve">CAP/CH                                                                </t>
  </si>
  <si>
    <t xml:space="preserve">CAP/CLSC QUYON                                                        </t>
  </si>
  <si>
    <t xml:space="preserve">CLSC (SHAWVILLE)                                                      </t>
  </si>
  <si>
    <t xml:space="preserve">CAP/SLD/MSC                                                           </t>
  </si>
  <si>
    <t xml:space="preserve">URGENCES CH/CLINIQUE                                                  </t>
  </si>
  <si>
    <t xml:space="preserve">FOYER DU BONHEUR                                                      </t>
  </si>
  <si>
    <t xml:space="preserve">CH DE GATINEAU                                                        </t>
  </si>
  <si>
    <t xml:space="preserve">HOPITAL HULL                                                          </t>
  </si>
  <si>
    <t xml:space="preserve">HOPITAL GATINEAU                                                      </t>
  </si>
  <si>
    <t xml:space="preserve">CLSC ST-REDEMPTEUR                                                    </t>
  </si>
  <si>
    <t xml:space="preserve">CLSC LA GAPPE                                                         </t>
  </si>
  <si>
    <t xml:space="preserve">CLSC LE GUERRIER                                                      </t>
  </si>
  <si>
    <t xml:space="preserve">BON SEJOUR                                                            </t>
  </si>
  <si>
    <t xml:space="preserve">RENAISSANCE                                                           </t>
  </si>
  <si>
    <t xml:space="preserve">LA PIETA                                                              </t>
  </si>
  <si>
    <t xml:space="preserve">LES RES. LA GAPPE                                                     </t>
  </si>
  <si>
    <t xml:space="preserve">C.ADM. - BELLEHUMEUR                                                  </t>
  </si>
  <si>
    <t xml:space="preserve">C.ADM. - LAURIER                                                      </t>
  </si>
  <si>
    <t xml:space="preserve">UN.MEDECINE FAMILIAL                                                  </t>
  </si>
  <si>
    <t xml:space="preserve">MAISON NAISSANCE                                                      </t>
  </si>
  <si>
    <t xml:space="preserve">80 - AV GATINEAU                                                      </t>
  </si>
  <si>
    <t xml:space="preserve">CLSC - MONT BLEU                                                      </t>
  </si>
  <si>
    <t xml:space="preserve">CLSC - ST-RAYMOND                                                     </t>
  </si>
  <si>
    <t xml:space="preserve">BRUYERE - AYLMER                                                      </t>
  </si>
  <si>
    <t xml:space="preserve">CLSC - ALEX TACHE                                                     </t>
  </si>
  <si>
    <t xml:space="preserve">HOP.JOUR GERIATRIQUE                                                  </t>
  </si>
  <si>
    <t>Unique</t>
  </si>
  <si>
    <t xml:space="preserve">GMF DE HULL                                                           </t>
  </si>
  <si>
    <t xml:space="preserve">GMF D'AYLMER                                                          </t>
  </si>
  <si>
    <t xml:space="preserve">GMF COOP SANTE                                                        </t>
  </si>
  <si>
    <t xml:space="preserve">GMF DE L'OUTAOUAIS                                                    </t>
  </si>
  <si>
    <t xml:space="preserve">GMF DE GATINEAU                                                       </t>
  </si>
  <si>
    <t xml:space="preserve">GMF DE TOURAINE                                                       </t>
  </si>
  <si>
    <t xml:space="preserve">GMF OMNIPL MTBLEU                                                     </t>
  </si>
  <si>
    <t xml:space="preserve">GMF OMNIPL ATMOS                                                      </t>
  </si>
  <si>
    <t xml:space="preserve">GMF STALEXANDRE                                                       </t>
  </si>
  <si>
    <t xml:space="preserve">CENTRE DE DETENTION                                                   </t>
  </si>
  <si>
    <t xml:space="preserve">R.I. 200 R. WRIGHT                                                    </t>
  </si>
  <si>
    <t xml:space="preserve">HPJ-20 PHARAND                                                        </t>
  </si>
  <si>
    <t xml:space="preserve">HPJ-PAV.JUVENILE                                                      </t>
  </si>
  <si>
    <t xml:space="preserve">HPJ-20 PHARAND-ROUL.                                                  </t>
  </si>
  <si>
    <t xml:space="preserve">HPJ-73 MOUSSETTE                                                      </t>
  </si>
  <si>
    <t xml:space="preserve">HPJ-LA CHANTERELLE                                                    </t>
  </si>
  <si>
    <t xml:space="preserve">104 LOIS                                                              </t>
  </si>
  <si>
    <t xml:space="preserve">105 BOUL.SACRE-COEUR                                                  </t>
  </si>
  <si>
    <t xml:space="preserve">HOPITAL WAKEFIELD                                                     </t>
  </si>
  <si>
    <t xml:space="preserve">92 BOUL. ST-RAYMOND                                                   </t>
  </si>
  <si>
    <t xml:space="preserve">124 RUE LOIS                                                          </t>
  </si>
  <si>
    <t xml:space="preserve">HOPITAL PONTIAC                                                       </t>
  </si>
  <si>
    <t xml:space="preserve">HOPITAL VALLEE-GAT.                                                   </t>
  </si>
  <si>
    <t xml:space="preserve">HOPITAL PAPINEAU                                                      </t>
  </si>
  <si>
    <t xml:space="preserve">135 BOUL. ST-RAYMOND                                                  </t>
  </si>
  <si>
    <t xml:space="preserve">1160 BOUL ST-JOSEPH                                                   </t>
  </si>
  <si>
    <t xml:space="preserve">25 RUE ST-FRANCOIS                                                    </t>
  </si>
  <si>
    <t xml:space="preserve">HPJ-CHATEAUBRIAND                                                     </t>
  </si>
  <si>
    <t xml:space="preserve">GMF MEDIGO                                                            </t>
  </si>
  <si>
    <t xml:space="preserve">HPJ-30 PHARAND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</si>
</sst>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_ ;_ * \(#,##0.00\)\ _$_ ;_ * &quot;-&quot;??_)\ _$_ ;_ @_ "/>
    <numFmt numFmtId="164" formatCode="_(* #,##0.00_);_(* \(#,##0.00\);_(* &quot;-&quot;??_);_(@_)"/>
  </numFmts>
  <fonts count="3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8"/>
      <color theme="4" tint="-0.499984740745262"/>
      <name val="Calibri"/>
      <family val="2"/>
      <scheme val="minor"/>
    </font>
    <font>
      <b/>
      <sz val="16"/>
      <color theme="4"/>
      <name val="Calibri"/>
      <family val="2"/>
      <scheme val="minor"/>
    </font>
    <font>
      <sz val="11"/>
      <color theme="7" tint="-0.249977111117893"/>
      <name val="Bauhaus 93"/>
      <family val="5"/>
    </font>
    <font>
      <sz val="11"/>
      <color theme="1" tint="0.34998626667073579"/>
      <name val="Calibri"/>
      <family val="2"/>
      <scheme val="minor"/>
    </font>
    <font>
      <sz val="11"/>
      <name val="Calibri"/>
      <family val="2"/>
      <scheme val="minor"/>
    </font>
    <font>
      <b/>
      <sz val="12"/>
      <color theme="4" tint="-0.499984740745262"/>
      <name val="Calibri"/>
      <family val="2"/>
      <scheme val="minor"/>
    </font>
    <font>
      <sz val="14"/>
      <color theme="1"/>
      <name val="Calibri"/>
      <family val="2"/>
      <scheme val="minor"/>
    </font>
    <font>
      <b/>
      <sz val="14"/>
      <color theme="1"/>
      <name val="Calibri"/>
      <family val="2"/>
      <scheme val="minor"/>
    </font>
    <font>
      <i/>
      <sz val="11"/>
      <color theme="4" tint="-0.499984740745262"/>
      <name val="Calibri"/>
      <family val="2"/>
      <scheme val="minor"/>
    </font>
    <font>
      <i/>
      <sz val="11"/>
      <color theme="4" tint="-0.249977111117893"/>
      <name val="Calibri"/>
      <family val="2"/>
      <scheme val="minor"/>
    </font>
    <font>
      <i/>
      <sz val="11"/>
      <name val="Calibri"/>
      <family val="2"/>
      <scheme val="minor"/>
    </font>
    <font>
      <b/>
      <sz val="14"/>
      <color theme="4" tint="-0.249977111117893"/>
      <name val="Calibri"/>
      <family val="2"/>
      <scheme val="minor"/>
    </font>
    <font>
      <b/>
      <sz val="11"/>
      <color theme="4" tint="-0.249977111117893"/>
      <name val="Calibri"/>
      <family val="2"/>
      <scheme val="minor"/>
    </font>
    <font>
      <b/>
      <sz val="12"/>
      <color rgb="FFFF0000"/>
      <name val="Calibri"/>
      <family val="2"/>
      <scheme val="minor"/>
    </font>
    <font>
      <b/>
      <sz val="11"/>
      <name val="Calibri"/>
      <family val="2"/>
      <scheme val="minor"/>
    </font>
    <font>
      <sz val="14"/>
      <color theme="4" tint="-0.249977111117893"/>
      <name val="Calibri"/>
      <family val="2"/>
      <scheme val="minor"/>
    </font>
    <font>
      <b/>
      <sz val="18"/>
      <color theme="4" tint="-0.249977111117893"/>
      <name val="Calibri"/>
      <family val="2"/>
      <scheme val="minor"/>
    </font>
    <font>
      <b/>
      <sz val="12"/>
      <color theme="4" tint="-0.249977111117893"/>
      <name val="Calibri"/>
      <family val="2"/>
      <scheme val="minor"/>
    </font>
    <font>
      <b/>
      <sz val="16"/>
      <color theme="4" tint="-0.249977111117893"/>
      <name val="Calibri"/>
      <family val="2"/>
      <scheme val="minor"/>
    </font>
    <font>
      <sz val="11"/>
      <color theme="7" tint="-0.249977111117893"/>
      <name val="Eras Bold ITC"/>
      <family val="2"/>
    </font>
    <font>
      <b/>
      <sz val="9"/>
      <color indexed="81"/>
      <name val="Tahoma"/>
      <family val="2"/>
    </font>
    <font>
      <b/>
      <sz val="11"/>
      <color indexed="81"/>
      <name val="Tahoma"/>
      <family val="2"/>
    </font>
    <font>
      <sz val="11"/>
      <color indexed="81"/>
      <name val="Tahoma"/>
      <family val="2"/>
    </font>
    <font>
      <sz val="10"/>
      <color indexed="81"/>
      <name val="Tahoma"/>
      <family val="2"/>
    </font>
    <font>
      <b/>
      <sz val="10"/>
      <color indexed="81"/>
      <name val="Tahoma"/>
      <family val="2"/>
    </font>
    <font>
      <sz val="9"/>
      <color indexed="81"/>
      <name val="Tahoma"/>
      <family val="2"/>
    </font>
  </fonts>
  <fills count="8">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7" tint="0.79998168889431442"/>
        <bgColor indexed="64"/>
      </patternFill>
    </fill>
  </fills>
  <borders count="8">
    <border>
      <left/>
      <right/>
      <top/>
      <bottom/>
      <diagonal/>
    </border>
    <border>
      <left/>
      <right/>
      <top/>
      <bottom style="thin">
        <color theme="4"/>
      </bottom>
      <diagonal/>
    </border>
    <border>
      <left/>
      <right style="hair">
        <color auto="1"/>
      </right>
      <top/>
      <bottom/>
      <diagonal/>
    </border>
    <border>
      <left/>
      <right/>
      <top style="thin">
        <color theme="4"/>
      </top>
      <bottom style="thin">
        <color theme="4"/>
      </bottom>
      <diagonal/>
    </border>
    <border>
      <left style="hair">
        <color auto="1"/>
      </left>
      <right/>
      <top style="thin">
        <color theme="4"/>
      </top>
      <bottom style="thin">
        <color theme="4"/>
      </bottom>
      <diagonal/>
    </border>
    <border>
      <left style="hair">
        <color auto="1"/>
      </left>
      <right style="hair">
        <color auto="1"/>
      </right>
      <top style="thin">
        <color theme="4"/>
      </top>
      <bottom style="thin">
        <color theme="4"/>
      </bottom>
      <diagonal/>
    </border>
    <border>
      <left/>
      <right/>
      <top style="thin">
        <color theme="4"/>
      </top>
      <bottom/>
      <diagonal/>
    </border>
    <border>
      <left style="hair">
        <color auto="1"/>
      </left>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86">
    <xf numFmtId="0" fontId="0" fillId="0" borderId="0" xfId="0"/>
    <xf numFmtId="0" fontId="5" fillId="2" borderId="0" xfId="0" applyNumberFormat="1" applyFont="1" applyFill="1" applyAlignment="1" applyProtection="1">
      <alignment horizontal="left"/>
    </xf>
    <xf numFmtId="0" fontId="3" fillId="2" borderId="0" xfId="0" applyNumberFormat="1" applyFont="1" applyFill="1" applyAlignment="1" applyProtection="1">
      <alignment horizontal="center"/>
    </xf>
    <xf numFmtId="0" fontId="3" fillId="2" borderId="0" xfId="0" applyNumberFormat="1" applyFont="1" applyFill="1" applyAlignment="1" applyProtection="1">
      <alignment horizontal="left" indent="1"/>
    </xf>
    <xf numFmtId="0" fontId="3" fillId="2" borderId="0" xfId="2" applyNumberFormat="1" applyFont="1" applyFill="1" applyAlignment="1" applyProtection="1">
      <alignment horizontal="left" indent="1"/>
    </xf>
    <xf numFmtId="0" fontId="6" fillId="2" borderId="0" xfId="0" applyNumberFormat="1" applyFont="1" applyFill="1" applyAlignment="1" applyProtection="1">
      <alignment horizontal="left"/>
    </xf>
    <xf numFmtId="0" fontId="3" fillId="2" borderId="0" xfId="0" applyNumberFormat="1" applyFont="1" applyFill="1" applyBorder="1" applyAlignment="1" applyProtection="1">
      <alignment horizontal="left" vertical="center" indent="1"/>
    </xf>
    <xf numFmtId="0" fontId="0" fillId="2" borderId="0" xfId="0" applyNumberFormat="1" applyFill="1" applyBorder="1" applyAlignment="1" applyProtection="1">
      <alignment horizontal="center"/>
    </xf>
    <xf numFmtId="0" fontId="3" fillId="2" borderId="0" xfId="0" applyNumberFormat="1" applyFont="1" applyFill="1" applyBorder="1" applyAlignment="1" applyProtection="1">
      <alignment horizontal="right"/>
    </xf>
    <xf numFmtId="0" fontId="0" fillId="2" borderId="0" xfId="0" applyNumberFormat="1" applyFill="1" applyBorder="1" applyAlignment="1" applyProtection="1">
      <alignment horizontal="right"/>
    </xf>
    <xf numFmtId="0" fontId="0" fillId="2" borderId="0" xfId="3" applyNumberFormat="1" applyFont="1" applyFill="1" applyBorder="1" applyAlignment="1" applyProtection="1">
      <alignment horizontal="center"/>
    </xf>
    <xf numFmtId="0" fontId="0" fillId="2" borderId="0" xfId="2" applyNumberFormat="1" applyFont="1" applyFill="1" applyBorder="1" applyAlignment="1" applyProtection="1">
      <alignment horizontal="center"/>
    </xf>
    <xf numFmtId="0" fontId="0" fillId="2" borderId="0" xfId="2" applyNumberFormat="1" applyFont="1" applyFill="1" applyBorder="1" applyAlignment="1" applyProtection="1">
      <alignment horizontal="right"/>
    </xf>
    <xf numFmtId="0" fontId="0" fillId="2" borderId="0" xfId="2" applyNumberFormat="1" applyFont="1" applyFill="1" applyBorder="1" applyAlignment="1" applyProtection="1">
      <alignment horizontal="left" indent="1"/>
    </xf>
    <xf numFmtId="0" fontId="7" fillId="2" borderId="0" xfId="0" applyNumberFormat="1" applyFont="1" applyFill="1" applyAlignment="1" applyProtection="1">
      <alignment horizontal="left"/>
    </xf>
    <xf numFmtId="0" fontId="8" fillId="2" borderId="0" xfId="0" applyNumberFormat="1" applyFont="1" applyFill="1" applyAlignment="1" applyProtection="1">
      <alignment horizontal="right"/>
    </xf>
    <xf numFmtId="0" fontId="0" fillId="2" borderId="0" xfId="0" applyNumberFormat="1" applyFill="1" applyProtection="1">
      <protection hidden="1"/>
    </xf>
    <xf numFmtId="0" fontId="9" fillId="2" borderId="0" xfId="0" applyNumberFormat="1" applyFont="1" applyFill="1" applyProtection="1">
      <protection hidden="1"/>
    </xf>
    <xf numFmtId="0" fontId="0" fillId="2" borderId="0" xfId="0" applyNumberFormat="1" applyFill="1"/>
    <xf numFmtId="0" fontId="10" fillId="2" borderId="0" xfId="0" applyNumberFormat="1" applyFont="1" applyFill="1" applyAlignment="1" applyProtection="1">
      <alignment horizontal="left"/>
    </xf>
    <xf numFmtId="0" fontId="11" fillId="2" borderId="0" xfId="0" applyNumberFormat="1" applyFont="1" applyFill="1" applyBorder="1" applyAlignment="1" applyProtection="1">
      <alignment horizontal="left" indent="1"/>
    </xf>
    <xf numFmtId="0" fontId="0" fillId="2" borderId="0" xfId="0" applyNumberFormat="1" applyFill="1" applyAlignment="1" applyProtection="1">
      <alignment horizontal="left" indent="1"/>
    </xf>
    <xf numFmtId="0" fontId="0" fillId="2" borderId="0" xfId="0" applyNumberFormat="1" applyFill="1" applyAlignment="1">
      <alignment horizontal="left" indent="1"/>
    </xf>
    <xf numFmtId="0" fontId="3" fillId="2" borderId="0" xfId="0" applyNumberFormat="1" applyFont="1" applyFill="1" applyAlignment="1" applyProtection="1">
      <alignment horizontal="left" vertical="top"/>
    </xf>
    <xf numFmtId="0" fontId="0" fillId="2" borderId="0" xfId="0" applyNumberFormat="1" applyFill="1" applyAlignment="1">
      <alignment horizontal="left" vertical="top"/>
    </xf>
    <xf numFmtId="0" fontId="0" fillId="2" borderId="0" xfId="0" applyNumberFormat="1" applyFill="1" applyAlignment="1" applyProtection="1">
      <alignment horizontal="left" vertical="top"/>
    </xf>
    <xf numFmtId="0" fontId="12" fillId="2" borderId="0" xfId="0" applyNumberFormat="1" applyFont="1" applyFill="1" applyAlignment="1">
      <alignment horizontal="left"/>
    </xf>
    <xf numFmtId="0" fontId="12" fillId="2" borderId="0" xfId="0" applyNumberFormat="1" applyFont="1" applyFill="1" applyBorder="1" applyAlignment="1" applyProtection="1">
      <alignment horizontal="left" indent="1"/>
    </xf>
    <xf numFmtId="0" fontId="0" fillId="2" borderId="0" xfId="0" applyNumberFormat="1" applyFill="1" applyBorder="1" applyAlignment="1" applyProtection="1">
      <alignment horizontal="left" vertical="top"/>
    </xf>
    <xf numFmtId="0" fontId="3" fillId="2" borderId="0" xfId="0" applyNumberFormat="1" applyFont="1" applyFill="1" applyBorder="1" applyAlignment="1" applyProtection="1">
      <alignment horizontal="left" vertical="top"/>
    </xf>
    <xf numFmtId="0" fontId="0" fillId="2" borderId="0" xfId="0" applyNumberFormat="1" applyFill="1" applyBorder="1" applyAlignment="1" applyProtection="1">
      <alignment horizontal="center" vertical="top"/>
    </xf>
    <xf numFmtId="0" fontId="0" fillId="2" borderId="0" xfId="3" applyNumberFormat="1" applyFont="1" applyFill="1" applyBorder="1" applyAlignment="1" applyProtection="1">
      <alignment horizontal="center" vertical="top"/>
    </xf>
    <xf numFmtId="0" fontId="0" fillId="2" borderId="0" xfId="2" applyNumberFormat="1" applyFont="1" applyFill="1" applyBorder="1" applyAlignment="1" applyProtection="1">
      <alignment horizontal="center" vertical="top"/>
    </xf>
    <xf numFmtId="0" fontId="0" fillId="2" borderId="0" xfId="2" applyNumberFormat="1" applyFont="1" applyFill="1" applyBorder="1" applyAlignment="1" applyProtection="1">
      <alignment horizontal="left" vertical="top"/>
    </xf>
    <xf numFmtId="0" fontId="3" fillId="2" borderId="0" xfId="0" applyNumberFormat="1" applyFont="1" applyFill="1" applyAlignment="1" applyProtection="1">
      <alignment horizontal="center" vertical="top"/>
    </xf>
    <xf numFmtId="0" fontId="3" fillId="2" borderId="0" xfId="0" applyNumberFormat="1" applyFont="1" applyFill="1" applyAlignment="1" applyProtection="1">
      <alignment horizontal="left" vertical="top" indent="1"/>
    </xf>
    <xf numFmtId="0" fontId="2" fillId="2" borderId="0" xfId="0" applyNumberFormat="1" applyFont="1" applyFill="1" applyAlignment="1" applyProtection="1">
      <alignment horizontal="center" vertical="top"/>
    </xf>
    <xf numFmtId="0" fontId="7" fillId="2" borderId="0" xfId="0" applyNumberFormat="1" applyFont="1" applyFill="1" applyAlignment="1" applyProtection="1">
      <alignment horizontal="left" vertical="top"/>
    </xf>
    <xf numFmtId="0" fontId="4" fillId="2" borderId="0" xfId="0" applyNumberFormat="1" applyFont="1" applyFill="1" applyBorder="1" applyProtection="1"/>
    <xf numFmtId="0" fontId="0" fillId="2" borderId="0" xfId="0" applyNumberFormat="1" applyFill="1" applyAlignment="1" applyProtection="1">
      <alignment horizontal="left" vertical="top"/>
      <protection hidden="1"/>
    </xf>
    <xf numFmtId="0" fontId="13" fillId="2" borderId="0" xfId="0" applyNumberFormat="1" applyFont="1" applyFill="1" applyAlignment="1">
      <alignment horizontal="left"/>
    </xf>
    <xf numFmtId="0" fontId="14" fillId="2" borderId="0" xfId="0" applyNumberFormat="1" applyFont="1" applyFill="1" applyAlignment="1">
      <alignment horizontal="left" indent="1"/>
    </xf>
    <xf numFmtId="0" fontId="15" fillId="2" borderId="0" xfId="0" applyNumberFormat="1" applyFont="1" applyFill="1" applyAlignment="1">
      <alignment horizontal="right"/>
    </xf>
    <xf numFmtId="0" fontId="2" fillId="2" borderId="0" xfId="0" applyNumberFormat="1" applyFont="1" applyFill="1" applyAlignment="1" applyProtection="1">
      <alignment horizontal="center"/>
    </xf>
    <xf numFmtId="0" fontId="7" fillId="2" borderId="0" xfId="0" applyNumberFormat="1" applyFont="1" applyFill="1" applyAlignment="1" applyProtection="1">
      <alignment horizontal="center"/>
    </xf>
    <xf numFmtId="0" fontId="0" fillId="2" borderId="0" xfId="0" applyNumberFormat="1" applyFill="1" applyProtection="1"/>
    <xf numFmtId="0" fontId="0" fillId="2" borderId="0" xfId="1" applyNumberFormat="1" applyFont="1" applyFill="1" applyBorder="1" applyAlignment="1" applyProtection="1">
      <alignment horizontal="center"/>
    </xf>
    <xf numFmtId="0" fontId="0" fillId="0" borderId="0" xfId="0" applyProtection="1">
      <protection hidden="1"/>
    </xf>
    <xf numFmtId="49" fontId="17" fillId="3" borderId="1" xfId="0" applyNumberFormat="1" applyFont="1" applyFill="1" applyBorder="1" applyAlignment="1" applyProtection="1">
      <alignment horizontal="center" vertical="center" wrapText="1"/>
    </xf>
    <xf numFmtId="49" fontId="17" fillId="3" borderId="1" xfId="0" applyNumberFormat="1" applyFont="1" applyFill="1" applyBorder="1" applyAlignment="1" applyProtection="1">
      <alignment vertical="center"/>
    </xf>
    <xf numFmtId="49" fontId="17" fillId="3" borderId="1" xfId="0" applyNumberFormat="1" applyFont="1" applyFill="1" applyBorder="1" applyAlignment="1" applyProtection="1">
      <alignment horizontal="left" vertical="center" indent="1"/>
    </xf>
    <xf numFmtId="49" fontId="17" fillId="4" borderId="3" xfId="0" applyNumberFormat="1" applyFont="1" applyFill="1" applyBorder="1" applyAlignment="1" applyProtection="1">
      <alignment horizontal="left" vertical="center" wrapText="1"/>
    </xf>
    <xf numFmtId="49" fontId="17" fillId="4" borderId="3" xfId="0" applyNumberFormat="1" applyFont="1" applyFill="1" applyBorder="1" applyAlignment="1" applyProtection="1">
      <alignment vertical="center" wrapText="1"/>
    </xf>
    <xf numFmtId="49" fontId="16" fillId="4" borderId="1" xfId="0" applyNumberFormat="1" applyFont="1" applyFill="1" applyBorder="1" applyAlignment="1" applyProtection="1">
      <alignment horizontal="center" vertical="center" wrapText="1"/>
    </xf>
    <xf numFmtId="49" fontId="17" fillId="5" borderId="3" xfId="0" applyNumberFormat="1" applyFont="1" applyFill="1" applyBorder="1" applyAlignment="1" applyProtection="1">
      <alignment horizontal="center" vertical="center" wrapText="1"/>
    </xf>
    <xf numFmtId="49" fontId="17" fillId="5" borderId="4" xfId="0" applyNumberFormat="1" applyFont="1" applyFill="1" applyBorder="1" applyAlignment="1" applyProtection="1">
      <alignment horizontal="center" vertical="center" wrapText="1"/>
    </xf>
    <xf numFmtId="49" fontId="17" fillId="5" borderId="5" xfId="0" applyNumberFormat="1" applyFont="1" applyFill="1" applyBorder="1" applyAlignment="1" applyProtection="1">
      <alignment horizontal="center" vertical="center" wrapText="1"/>
    </xf>
    <xf numFmtId="49" fontId="17" fillId="6" borderId="3" xfId="0" applyNumberFormat="1" applyFont="1" applyFill="1" applyBorder="1" applyAlignment="1" applyProtection="1">
      <alignment horizontal="center" vertical="center" wrapText="1"/>
    </xf>
    <xf numFmtId="0" fontId="16" fillId="6" borderId="3" xfId="0" applyFont="1" applyFill="1" applyBorder="1" applyAlignment="1" applyProtection="1">
      <alignment horizontal="left" vertical="center" wrapText="1" indent="1"/>
    </xf>
    <xf numFmtId="0" fontId="17" fillId="7" borderId="3" xfId="0" applyFont="1" applyFill="1" applyBorder="1" applyAlignment="1" applyProtection="1">
      <alignment horizontal="center" vertical="center" wrapText="1"/>
    </xf>
    <xf numFmtId="49" fontId="16" fillId="7" borderId="3" xfId="0" applyNumberFormat="1" applyFont="1" applyFill="1" applyBorder="1" applyAlignment="1" applyProtection="1">
      <alignment horizontal="left" vertical="center" wrapText="1" indent="1"/>
    </xf>
    <xf numFmtId="49" fontId="24" fillId="7" borderId="6" xfId="0" applyNumberFormat="1" applyFont="1" applyFill="1" applyBorder="1" applyAlignment="1" applyProtection="1">
      <alignment wrapText="1"/>
    </xf>
    <xf numFmtId="49" fontId="14" fillId="2" borderId="2" xfId="0" applyNumberFormat="1" applyFont="1" applyFill="1" applyBorder="1" applyAlignment="1" applyProtection="1">
      <alignment horizontal="left" wrapText="1"/>
    </xf>
    <xf numFmtId="49" fontId="0" fillId="0" borderId="0" xfId="0" applyNumberFormat="1" applyAlignment="1" applyProtection="1">
      <alignment horizontal="center"/>
    </xf>
    <xf numFmtId="49" fontId="0" fillId="0" borderId="0" xfId="0" applyNumberFormat="1" applyProtection="1"/>
    <xf numFmtId="49" fontId="0" fillId="0" borderId="0" xfId="0" applyNumberFormat="1" applyAlignment="1" applyProtection="1">
      <alignment horizontal="left" indent="1"/>
    </xf>
    <xf numFmtId="14" fontId="0" fillId="0" borderId="0" xfId="0" applyNumberFormat="1" applyProtection="1"/>
    <xf numFmtId="49" fontId="0" fillId="4" borderId="0" xfId="0" applyNumberFormat="1" applyFill="1" applyAlignment="1" applyProtection="1">
      <alignment horizontal="center"/>
    </xf>
    <xf numFmtId="49" fontId="0" fillId="0" borderId="2" xfId="0" applyNumberFormat="1" applyBorder="1" applyAlignment="1" applyProtection="1">
      <alignment horizontal="center"/>
    </xf>
    <xf numFmtId="49" fontId="0" fillId="0" borderId="0" xfId="0" applyNumberFormat="1" applyFill="1" applyProtection="1"/>
    <xf numFmtId="49" fontId="0" fillId="5" borderId="0" xfId="0" applyNumberFormat="1" applyFill="1" applyAlignment="1" applyProtection="1">
      <alignment horizontal="center"/>
    </xf>
    <xf numFmtId="49" fontId="0" fillId="0" borderId="0" xfId="0" applyNumberFormat="1" applyAlignment="1" applyProtection="1">
      <alignment horizontal="left" indent="1"/>
      <protection locked="0"/>
    </xf>
    <xf numFmtId="49" fontId="0" fillId="0" borderId="0" xfId="0" applyNumberFormat="1" applyFill="1" applyAlignment="1" applyProtection="1">
      <alignment horizontal="left" indent="1"/>
      <protection locked="0"/>
    </xf>
    <xf numFmtId="0" fontId="0" fillId="6" borderId="0" xfId="0" applyFill="1" applyAlignment="1" applyProtection="1">
      <alignment horizontal="left" indent="1"/>
    </xf>
    <xf numFmtId="0" fontId="0" fillId="0" borderId="0" xfId="0" applyAlignment="1" applyProtection="1">
      <alignment horizontal="left" indent="1"/>
    </xf>
    <xf numFmtId="0" fontId="0" fillId="0" borderId="0" xfId="0" applyFill="1" applyAlignment="1" applyProtection="1">
      <alignment horizontal="left" indent="1"/>
    </xf>
    <xf numFmtId="49" fontId="0" fillId="7" borderId="0" xfId="0" applyNumberFormat="1" applyFill="1" applyAlignment="1" applyProtection="1">
      <alignment horizontal="left" indent="1"/>
    </xf>
    <xf numFmtId="49" fontId="24" fillId="7" borderId="0" xfId="0" applyNumberFormat="1" applyFont="1" applyFill="1" applyAlignment="1" applyProtection="1">
      <alignment horizontal="center"/>
      <protection locked="0"/>
    </xf>
    <xf numFmtId="14" fontId="0" fillId="2" borderId="2" xfId="0" applyNumberFormat="1" applyFill="1" applyBorder="1" applyAlignment="1" applyProtection="1">
      <alignment horizontal="center"/>
    </xf>
    <xf numFmtId="49" fontId="0" fillId="2" borderId="2" xfId="0" applyNumberFormat="1" applyFill="1" applyBorder="1" applyAlignment="1" applyProtection="1">
      <alignment horizontal="center"/>
    </xf>
    <xf numFmtId="49" fontId="0" fillId="0" borderId="7" xfId="0" applyNumberFormat="1" applyBorder="1" applyAlignment="1" applyProtection="1">
      <alignment horizontal="center"/>
    </xf>
    <xf numFmtId="49" fontId="0" fillId="0" borderId="0" xfId="0" applyNumberFormat="1" applyBorder="1" applyProtection="1"/>
    <xf numFmtId="49" fontId="0" fillId="0" borderId="2" xfId="0" applyNumberFormat="1" applyBorder="1" applyProtection="1"/>
    <xf numFmtId="49" fontId="0" fillId="0" borderId="0" xfId="0" applyNumberFormat="1" applyBorder="1" applyAlignment="1" applyProtection="1">
      <alignment horizontal="center"/>
    </xf>
    <xf numFmtId="49" fontId="0" fillId="0" borderId="0" xfId="0" applyNumberFormat="1" applyFill="1" applyAlignment="1" applyProtection="1">
      <alignment horizontal="center"/>
    </xf>
    <xf numFmtId="49" fontId="0" fillId="0" borderId="0" xfId="0" applyNumberFormat="1" applyFill="1" applyBorder="1" applyProtection="1"/>
  </cellXfs>
  <cellStyles count="4">
    <cellStyle name="Milliers" xfId="1" builtinId="3"/>
    <cellStyle name="Milliers 2" xfId="3"/>
    <cellStyle name="Normal" xfId="0" builtinId="0"/>
    <cellStyle name="Pourcentage" xfId="2" builtinId="5"/>
  </cellStyles>
  <dxfs count="12">
    <dxf>
      <font>
        <color theme="7" tint="0.39994506668294322"/>
      </font>
    </dxf>
    <dxf>
      <font>
        <b/>
        <i val="0"/>
        <color theme="6" tint="-0.499984740745262"/>
      </font>
      <fill>
        <patternFill patternType="none">
          <bgColor auto="1"/>
        </patternFill>
      </fill>
    </dxf>
    <dxf>
      <font>
        <color rgb="FFC00000"/>
      </font>
    </dxf>
    <dxf>
      <font>
        <b/>
        <i val="0"/>
        <color theme="8" tint="-0.24994659260841701"/>
      </font>
    </dxf>
    <dxf>
      <font>
        <b/>
        <i val="0"/>
        <color rgb="FFC00000"/>
      </font>
    </dxf>
    <dxf>
      <font>
        <b/>
        <i val="0"/>
        <color theme="5" tint="-0.24994659260841701"/>
      </font>
      <fill>
        <patternFill patternType="solid">
          <fgColor auto="1"/>
        </patternFill>
      </fill>
    </dxf>
    <dxf>
      <font>
        <color theme="7" tint="0.39994506668294322"/>
      </font>
    </dxf>
    <dxf>
      <font>
        <b/>
        <i val="0"/>
        <color theme="6" tint="-0.499984740745262"/>
      </font>
      <fill>
        <patternFill patternType="none">
          <bgColor auto="1"/>
        </patternFill>
      </fill>
    </dxf>
    <dxf>
      <font>
        <color rgb="FFC00000"/>
      </font>
    </dxf>
    <dxf>
      <font>
        <b/>
        <i val="0"/>
        <color theme="8" tint="-0.24994659260841701"/>
      </font>
    </dxf>
    <dxf>
      <font>
        <b/>
        <i val="0"/>
        <color rgb="FFC00000"/>
      </font>
    </dxf>
    <dxf>
      <font>
        <b/>
        <i val="0"/>
        <color theme="5" tint="-0.24994659260841701"/>
      </font>
      <fill>
        <patternFill patternType="solid">
          <f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E10%20-%20V9%202018.10.19%20(Logibec).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parametres"/>
      <sheetName val="Clients"/>
      <sheetName val="Produits"/>
      <sheetName val="Options système"/>
      <sheetName val="Messages"/>
      <sheetName val="Traitements"/>
      <sheetName val="Matricules"/>
      <sheetName val="Nas"/>
      <sheetName val="Doublons"/>
      <sheetName val="Titre emploi"/>
      <sheetName val="Syndicat"/>
      <sheetName val="Prime"/>
      <sheetName val="Assurance collective"/>
      <sheetName val="Regime retraite"/>
      <sheetName val="Déduction diverse"/>
      <sheetName val="Répartition"/>
      <sheetName val="Programme"/>
      <sheetName val="Unité administrative"/>
      <sheetName val="Direction"/>
      <sheetName val="Centre activité"/>
      <sheetName val="Service"/>
      <sheetName val="Site"/>
      <sheetName val="Temps de remplacement"/>
      <sheetName val="Frais de déplacement"/>
      <sheetName val="Horaire atypique"/>
      <sheetName val="Installation"/>
      <sheetName val="Compétence"/>
      <sheetName val="Compétence -Type"/>
      <sheetName val="Information additionnelle"/>
      <sheetName val="Information choix multiple"/>
      <sheetName val="Modalité choix multiple 1"/>
      <sheetName val="Modalité choix multiple 2"/>
      <sheetName val="Modalité choix multiple 3"/>
      <sheetName val="Modalité choix multiple 4"/>
      <sheetName val="Modalité choix multiple 5"/>
      <sheetName val="Modalité choix multiple 6"/>
      <sheetName val="Modalité choix multiple 7"/>
      <sheetName val="Modalité choix multiple 8"/>
      <sheetName val="Modalité choix multiple 9"/>
      <sheetName val="Modalité choix multiple 10"/>
      <sheetName val="Équipement"/>
      <sheetName val="Code abolition"/>
      <sheetName val="Quart - poste heure"/>
      <sheetName val="Raison titulaire transitoire"/>
      <sheetName val="Exigence"/>
      <sheetName val="Condition ergonomique"/>
      <sheetName val="Condition ergo - Fréquence"/>
      <sheetName val="Condition environnementale"/>
      <sheetName val="Statuts pour aff. de postes"/>
      <sheetName val="Types de disponibilité (Dispo)"/>
      <sheetName val="Onglet disponibilité (Dispo)"/>
      <sheetName val="Type de consigne (Dispo)"/>
      <sheetName val="Groupe de département"/>
      <sheetName val="Groupe de service"/>
      <sheetName val="Code de remplacement"/>
      <sheetName val="Remplacement - Type"/>
      <sheetName val="Remplacement - Raison"/>
      <sheetName val="Férié - Exception"/>
      <sheetName val="Diplome"/>
      <sheetName val="Format pédagogique"/>
      <sheetName val="Ressource pédagogique"/>
      <sheetName val="Titre activité"/>
      <sheetName val="Thème"/>
      <sheetName val="Groupe cible"/>
      <sheetName val="Classification du besoin"/>
      <sheetName val="Contexte du besoin"/>
      <sheetName val="Discipline"/>
      <sheetName val="Canal"/>
      <sheetName val="Formation"/>
      <sheetName val="Catalogue Quart"/>
      <sheetName val="Catalogue Plage"/>
      <sheetName val="Catalogue Calendrier"/>
      <sheetName val="Catalogue Assignation"/>
      <sheetName val="Commentaire assignation"/>
      <sheetName val="Détail assignation"/>
      <sheetName val="Groupe assignation"/>
      <sheetName val="Regroupement assignation"/>
      <sheetName val="Catalogue chaîne assignation"/>
      <sheetName val="Numéro du poste"/>
      <sheetName val="Bloc de recherche"/>
      <sheetName val="Gestion des fériés"/>
      <sheetName val="Ilots"/>
      <sheetName val="Codes de paie"/>
      <sheetName val="Code Groupe"/>
      <sheetName val="Code utilisateur"/>
    </sheetNames>
    <sheetDataSet>
      <sheetData sheetId="0"/>
      <sheetData sheetId="1">
        <row r="2">
          <cell r="A2" t="str">
            <v>Traitement No 11 produit le vendredi 19 octobre 2018</v>
          </cell>
          <cell r="D2" t="str">
            <v>S19-41 (004) - Outil de gestion pour fusion d'établissement</v>
          </cell>
        </row>
        <row r="3">
          <cell r="D3" t="str">
            <v>Fusion multiple dans nouveau client 532 - CISSS Outaouais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153"/>
  <sheetViews>
    <sheetView tabSelected="1" workbookViewId="0">
      <selection activeCell="AY6" sqref="AY6"/>
    </sheetView>
  </sheetViews>
  <sheetFormatPr baseColWidth="10" defaultRowHeight="15" outlineLevelCol="1" x14ac:dyDescent="0.25"/>
  <cols>
    <col min="1" max="1" width="9.5703125" style="63" customWidth="1"/>
    <col min="2" max="2" width="8.5703125" style="64" hidden="1" customWidth="1"/>
    <col min="3" max="3" width="12.140625" style="65" customWidth="1"/>
    <col min="4" max="4" width="29.7109375" style="64" customWidth="1"/>
    <col min="5" max="5" width="42.5703125" style="64" hidden="1" customWidth="1"/>
    <col min="6" max="6" width="9.7109375" style="65" hidden="1" customWidth="1"/>
    <col min="7" max="7" width="11.42578125" style="80" hidden="1" customWidth="1" outlineLevel="1"/>
    <col min="8" max="8" width="11.28515625" style="81" hidden="1" customWidth="1" outlineLevel="1"/>
    <col min="9" max="9" width="12.7109375" style="82" hidden="1" customWidth="1" outlineLevel="1"/>
    <col min="10" max="10" width="20.7109375" style="67" hidden="1" customWidth="1" collapsed="1"/>
    <col min="11" max="12" width="11.42578125" style="81" hidden="1" customWidth="1" outlineLevel="1"/>
    <col min="13" max="14" width="11.42578125" style="83" hidden="1" customWidth="1" outlineLevel="1"/>
    <col min="15" max="15" width="11.42578125" style="68" hidden="1" customWidth="1" outlineLevel="1"/>
    <col min="16" max="16" width="11.42578125" style="85" hidden="1" customWidth="1" outlineLevel="1"/>
    <col min="17" max="17" width="11.42578125" style="81" hidden="1" customWidth="1" outlineLevel="1"/>
    <col min="18" max="18" width="11.42578125" style="83" hidden="1" customWidth="1" outlineLevel="1"/>
    <col min="19" max="19" width="30.7109375" style="70" hidden="1" customWidth="1" collapsed="1"/>
    <col min="20" max="20" width="13" style="72" hidden="1" customWidth="1" outlineLevel="1"/>
    <col min="21" max="21" width="13.5703125" style="72" customWidth="1" outlineLevel="1"/>
    <col min="22" max="22" width="32.7109375" style="73" hidden="1" customWidth="1"/>
    <col min="23" max="23" width="15.28515625" style="75" hidden="1" customWidth="1" outlineLevel="1"/>
    <col min="24" max="24" width="14.28515625" style="75" hidden="1" customWidth="1" outlineLevel="1"/>
    <col min="25" max="25" width="25.7109375" style="76" hidden="1" customWidth="1" collapsed="1"/>
    <col min="26" max="26" width="2" style="77" hidden="1" customWidth="1"/>
    <col min="27" max="27" width="14.28515625" style="79" hidden="1" customWidth="1"/>
    <col min="28" max="33" width="11.42578125" style="47" hidden="1" customWidth="1"/>
    <col min="34" max="50" width="0" hidden="1" customWidth="1"/>
  </cols>
  <sheetData>
    <row r="1" spans="1:33" s="18" customFormat="1" ht="23.25" x14ac:dyDescent="0.35">
      <c r="A1" s="1" t="s">
        <v>0</v>
      </c>
      <c r="B1" s="2"/>
      <c r="C1" s="3"/>
      <c r="D1" s="4"/>
      <c r="E1" s="5"/>
      <c r="F1" s="6"/>
      <c r="G1" s="7"/>
      <c r="H1" s="8"/>
      <c r="I1" s="9"/>
      <c r="J1" s="7"/>
      <c r="K1" s="9"/>
      <c r="L1" s="9"/>
      <c r="M1" s="7"/>
      <c r="N1" s="10"/>
      <c r="O1" s="11"/>
      <c r="P1" s="12"/>
      <c r="Q1" s="12"/>
      <c r="R1" s="11"/>
      <c r="S1" s="11"/>
      <c r="T1" s="2"/>
      <c r="U1" s="2"/>
      <c r="V1" s="13"/>
      <c r="W1" s="2"/>
      <c r="X1" s="2"/>
      <c r="Y1" s="3"/>
      <c r="Z1" s="14"/>
      <c r="AA1" s="15" t="s">
        <v>1</v>
      </c>
      <c r="AB1" s="16"/>
      <c r="AC1" s="16"/>
      <c r="AD1" s="16"/>
      <c r="AE1" s="16"/>
      <c r="AF1" s="16"/>
      <c r="AG1" s="17"/>
    </row>
    <row r="2" spans="1:33" s="18" customFormat="1" ht="18.75" x14ac:dyDescent="0.3">
      <c r="A2" s="19" t="str">
        <f>[1]parametres!$A$2</f>
        <v>Traitement No 11 produit le vendredi 19 octobre 2018</v>
      </c>
      <c r="B2" s="2"/>
      <c r="C2" s="3"/>
      <c r="D2" s="4"/>
      <c r="F2" s="20" t="str">
        <f>[1]parametres!$D$2</f>
        <v>S19-41 (004) - Outil de gestion pour fusion d'établissement</v>
      </c>
      <c r="G2" s="7"/>
      <c r="H2" s="8"/>
      <c r="I2" s="9"/>
      <c r="J2" s="7"/>
      <c r="K2" s="9"/>
      <c r="L2" s="9"/>
      <c r="M2" s="7"/>
      <c r="N2" s="10"/>
      <c r="O2" s="11"/>
      <c r="P2" s="12"/>
      <c r="Q2" s="12"/>
      <c r="R2" s="11"/>
      <c r="S2" s="11"/>
      <c r="T2" s="2"/>
      <c r="U2" s="2"/>
      <c r="V2" s="21"/>
      <c r="W2" s="2"/>
      <c r="X2" s="2"/>
      <c r="Y2" s="22"/>
      <c r="Z2" s="14"/>
      <c r="AB2" s="16"/>
      <c r="AC2" s="16"/>
      <c r="AD2" s="16"/>
      <c r="AE2" s="16"/>
      <c r="AF2" s="16"/>
      <c r="AG2" s="17"/>
    </row>
    <row r="3" spans="1:33" s="24" customFormat="1" ht="18.75" x14ac:dyDescent="0.3">
      <c r="A3" s="19" t="str">
        <f>"Sélection de " &amp; SUBTOTAL(3,C:C) -2 &amp; " lignes / total de " &amp; COUNTA(C:C) - 2 &amp; " records consolidés"</f>
        <v>Sélection de 99 lignes / total de 99 records consolidés</v>
      </c>
      <c r="B3" s="23"/>
      <c r="D3" s="25"/>
      <c r="E3" s="26"/>
      <c r="F3" s="27" t="str">
        <f>[1]parametres!$D$3</f>
        <v>Fusion multiple dans nouveau client 532 - CISSS Outaouais</v>
      </c>
      <c r="G3" s="28"/>
      <c r="H3" s="29"/>
      <c r="I3" s="28"/>
      <c r="J3" s="28"/>
      <c r="K3" s="28"/>
      <c r="L3" s="28"/>
      <c r="M3" s="30"/>
      <c r="N3" s="31"/>
      <c r="O3" s="32"/>
      <c r="P3" s="33"/>
      <c r="Q3" s="33"/>
      <c r="R3" s="32"/>
      <c r="S3" s="33"/>
      <c r="T3" s="34"/>
      <c r="U3" s="34"/>
      <c r="V3" s="35"/>
      <c r="W3" s="34"/>
      <c r="X3" s="36"/>
      <c r="Y3" s="35"/>
      <c r="Z3" s="37"/>
      <c r="AA3" s="38"/>
      <c r="AB3" s="39"/>
      <c r="AC3" s="39"/>
      <c r="AD3" s="39"/>
      <c r="AE3" s="39"/>
      <c r="AF3" s="39"/>
      <c r="AG3" s="17"/>
    </row>
    <row r="4" spans="1:33" s="18" customFormat="1" ht="17.25" x14ac:dyDescent="0.3">
      <c r="A4" s="40" t="str">
        <f>"Code absent : " &amp; COUNTIF(Y:Y,"Absent*")</f>
        <v>Code absent : 0</v>
      </c>
      <c r="B4" s="2"/>
      <c r="C4" s="40" t="str">
        <f>"Choix à réviser : " &amp; COUNTIF(Z:Z,"!")</f>
        <v>Choix à réviser : 0</v>
      </c>
      <c r="D4" s="4"/>
      <c r="F4" s="41"/>
      <c r="G4" s="42"/>
      <c r="H4" s="12"/>
      <c r="I4" s="12"/>
      <c r="J4" s="11"/>
      <c r="K4" s="9"/>
      <c r="L4" s="9"/>
      <c r="M4" s="7"/>
      <c r="N4" s="10"/>
      <c r="O4" s="11"/>
      <c r="P4" s="12"/>
      <c r="Q4" s="12"/>
      <c r="R4" s="11"/>
      <c r="S4" s="11"/>
      <c r="T4" s="2"/>
      <c r="U4" s="2"/>
      <c r="V4" s="3"/>
      <c r="W4" s="2"/>
      <c r="X4" s="43"/>
      <c r="Y4" s="3"/>
      <c r="Z4" s="44"/>
      <c r="AA4" s="38"/>
      <c r="AB4" s="16"/>
      <c r="AC4" s="16"/>
      <c r="AD4" s="16"/>
      <c r="AE4" s="16"/>
      <c r="AF4" s="16"/>
      <c r="AG4" s="17"/>
    </row>
    <row r="5" spans="1:33" s="18" customFormat="1" ht="17.25" x14ac:dyDescent="0.3">
      <c r="D5" s="4"/>
      <c r="E5" s="45"/>
      <c r="F5" s="41"/>
      <c r="G5" s="42"/>
      <c r="H5" s="12"/>
      <c r="I5" s="12"/>
      <c r="J5" s="11"/>
      <c r="K5" s="9"/>
      <c r="L5" s="9"/>
      <c r="M5" s="7"/>
      <c r="N5" s="46"/>
      <c r="O5" s="11"/>
      <c r="P5" s="12"/>
      <c r="Q5" s="12"/>
      <c r="R5" s="11"/>
      <c r="S5" s="11"/>
      <c r="T5" s="2"/>
      <c r="U5" s="2"/>
      <c r="V5" s="3"/>
      <c r="W5" s="2"/>
      <c r="X5" s="43"/>
      <c r="Y5" s="3"/>
      <c r="Z5" s="44"/>
      <c r="AB5" s="16"/>
      <c r="AC5" s="16"/>
      <c r="AD5" s="16"/>
      <c r="AE5" s="16"/>
      <c r="AF5" s="16"/>
      <c r="AG5" s="17"/>
    </row>
    <row r="6" spans="1:33" ht="60.75" x14ac:dyDescent="0.25">
      <c r="A6" s="48" t="s">
        <v>2</v>
      </c>
      <c r="B6" s="48" t="s">
        <v>3</v>
      </c>
      <c r="C6" s="48" t="s">
        <v>4</v>
      </c>
      <c r="D6" s="49" t="s">
        <v>5</v>
      </c>
      <c r="E6" s="50" t="s">
        <v>6</v>
      </c>
      <c r="F6" s="50" t="s">
        <v>7</v>
      </c>
      <c r="G6" s="51" t="s">
        <v>8</v>
      </c>
      <c r="H6" s="52" t="s">
        <v>9</v>
      </c>
      <c r="I6" s="52" t="s">
        <v>10</v>
      </c>
      <c r="J6" s="53" t="s">
        <v>11</v>
      </c>
      <c r="K6" s="54" t="s">
        <v>12</v>
      </c>
      <c r="L6" s="55" t="s">
        <v>13</v>
      </c>
      <c r="M6" s="55" t="s">
        <v>14</v>
      </c>
      <c r="N6" s="55" t="s">
        <v>15</v>
      </c>
      <c r="O6" s="56" t="s">
        <v>16</v>
      </c>
      <c r="P6" s="54" t="s">
        <v>12</v>
      </c>
      <c r="Q6" s="55" t="s">
        <v>13</v>
      </c>
      <c r="R6" s="56" t="s">
        <v>17</v>
      </c>
      <c r="S6" s="54" t="s">
        <v>18</v>
      </c>
      <c r="T6" s="57" t="s">
        <v>19</v>
      </c>
      <c r="U6" s="57" t="s">
        <v>20</v>
      </c>
      <c r="V6" s="58" t="s">
        <v>21</v>
      </c>
      <c r="W6" s="59" t="s">
        <v>22</v>
      </c>
      <c r="X6" s="59" t="s">
        <v>23</v>
      </c>
      <c r="Y6" s="60" t="s">
        <v>24</v>
      </c>
      <c r="Z6" s="61"/>
      <c r="AA6" s="62" t="s">
        <v>25</v>
      </c>
    </row>
    <row r="7" spans="1:33" x14ac:dyDescent="0.25">
      <c r="A7" s="63">
        <v>91</v>
      </c>
      <c r="B7" s="64">
        <v>17</v>
      </c>
      <c r="C7" s="65">
        <v>1</v>
      </c>
      <c r="D7" s="64" t="s">
        <v>26</v>
      </c>
      <c r="E7" s="64" t="s">
        <v>27</v>
      </c>
      <c r="F7" s="65" t="s">
        <v>28</v>
      </c>
      <c r="G7" s="63">
        <v>1</v>
      </c>
      <c r="H7" s="64" t="s">
        <v>29</v>
      </c>
      <c r="I7" s="66">
        <v>41169</v>
      </c>
      <c r="J7" s="67" t="s">
        <v>30</v>
      </c>
      <c r="K7" s="64" t="s">
        <v>31</v>
      </c>
      <c r="L7" s="64" t="s">
        <v>31</v>
      </c>
      <c r="M7" s="63">
        <v>0</v>
      </c>
      <c r="N7" s="63">
        <v>0</v>
      </c>
      <c r="O7" s="68">
        <v>0</v>
      </c>
      <c r="P7" s="69" t="s">
        <v>31</v>
      </c>
      <c r="Q7" s="64" t="s">
        <v>31</v>
      </c>
      <c r="R7" s="63">
        <v>0</v>
      </c>
      <c r="S7" s="70" t="s">
        <v>32</v>
      </c>
      <c r="T7" s="71" t="s">
        <v>33</v>
      </c>
      <c r="U7" s="72">
        <v>4</v>
      </c>
      <c r="V7" s="73" t="str">
        <f>IF(T7="Trf EQV",IF(OR(TRIM(U7)="",C7=U7),"Mode/Équivalence incohérent","Transfert sur nouvel identifiant"),IF(T7="Trf Direct",IF(OR(TRIM(U7)="",C7=U7),"Transfert sur identifiant origine","Transfert DIRECT &amp; équivalence"),IF(OR(TRIM(U7)="",C7=U7),"Identifiant origine applicable","Équivalence applicable")))</f>
        <v>Équivalence applicable</v>
      </c>
      <c r="W7" s="74" t="str">
        <f>IF(EXACT(C7,X7),"Direct",IF(TRIM(X7)="0","Exclu","Equival"))</f>
        <v>Equival</v>
      </c>
      <c r="X7" s="75">
        <f>IF(TRIM(U7)="",C7,U7)</f>
        <v>4</v>
      </c>
      <c r="Y7" s="76" t="s">
        <v>28</v>
      </c>
      <c r="Z7" s="77" t="s">
        <v>34</v>
      </c>
      <c r="AA7" s="78">
        <v>43258</v>
      </c>
    </row>
    <row r="8" spans="1:33" x14ac:dyDescent="0.25">
      <c r="A8" s="63">
        <v>91</v>
      </c>
      <c r="B8" s="64">
        <v>17</v>
      </c>
      <c r="C8" s="65">
        <v>2</v>
      </c>
      <c r="D8" s="64" t="s">
        <v>35</v>
      </c>
      <c r="E8" s="64" t="s">
        <v>27</v>
      </c>
      <c r="F8" s="65" t="s">
        <v>28</v>
      </c>
      <c r="G8" s="63">
        <v>1</v>
      </c>
      <c r="H8" s="64" t="s">
        <v>29</v>
      </c>
      <c r="I8" s="66">
        <v>41169</v>
      </c>
      <c r="J8" s="67" t="s">
        <v>30</v>
      </c>
      <c r="K8" s="64" t="s">
        <v>31</v>
      </c>
      <c r="L8" s="64" t="s">
        <v>31</v>
      </c>
      <c r="M8" s="63">
        <v>0</v>
      </c>
      <c r="N8" s="63">
        <v>0</v>
      </c>
      <c r="O8" s="68">
        <v>0</v>
      </c>
      <c r="P8" s="69" t="s">
        <v>31</v>
      </c>
      <c r="Q8" s="64" t="s">
        <v>31</v>
      </c>
      <c r="R8" s="63">
        <v>0</v>
      </c>
      <c r="S8" s="70" t="s">
        <v>32</v>
      </c>
      <c r="T8" s="71" t="s">
        <v>33</v>
      </c>
      <c r="U8" s="72">
        <v>19</v>
      </c>
      <c r="V8" s="73" t="str">
        <f>IF(T8="Trf EQV",IF(OR(TRIM(U8)="",C8=U8),"Mode/Équivalence incohérent","Transfert sur nouvel identifiant"),IF(T8="Trf Direct",IF(OR(TRIM(U8)="",C8=U8),"Transfert sur identifiant origine","Transfert DIRECT &amp; équivalence"),IF(OR(TRIM(U8)="",C8=U8),"Identifiant origine applicable","Équivalence applicable")))</f>
        <v>Équivalence applicable</v>
      </c>
      <c r="W8" s="74" t="str">
        <f>IF(EXACT(C8,X8),"Direct",IF(TRIM(X8)="0","Exclu","Equival"))</f>
        <v>Equival</v>
      </c>
      <c r="X8" s="75">
        <f>IF(TRIM(U8)="",C8,U8)</f>
        <v>19</v>
      </c>
      <c r="Y8" s="76" t="s">
        <v>28</v>
      </c>
      <c r="Z8" s="77" t="s">
        <v>34</v>
      </c>
      <c r="AA8" s="78">
        <v>43258</v>
      </c>
    </row>
    <row r="9" spans="1:33" x14ac:dyDescent="0.25">
      <c r="A9" s="63">
        <v>91</v>
      </c>
      <c r="B9" s="64">
        <v>17</v>
      </c>
      <c r="C9" s="65">
        <v>3</v>
      </c>
      <c r="D9" s="64" t="s">
        <v>36</v>
      </c>
      <c r="E9" s="64" t="s">
        <v>27</v>
      </c>
      <c r="F9" s="65" t="s">
        <v>28</v>
      </c>
      <c r="G9" s="63">
        <v>1</v>
      </c>
      <c r="H9" s="64" t="s">
        <v>29</v>
      </c>
      <c r="I9" s="66">
        <v>41169</v>
      </c>
      <c r="J9" s="67" t="s">
        <v>30</v>
      </c>
      <c r="K9" s="64" t="s">
        <v>31</v>
      </c>
      <c r="L9" s="64" t="s">
        <v>31</v>
      </c>
      <c r="M9" s="63">
        <v>0</v>
      </c>
      <c r="N9" s="63">
        <v>0</v>
      </c>
      <c r="O9" s="68">
        <v>0</v>
      </c>
      <c r="P9" s="69" t="s">
        <v>31</v>
      </c>
      <c r="Q9" s="64" t="s">
        <v>31</v>
      </c>
      <c r="R9" s="63">
        <v>0</v>
      </c>
      <c r="S9" s="70" t="s">
        <v>32</v>
      </c>
      <c r="T9" s="71" t="s">
        <v>33</v>
      </c>
      <c r="U9" s="72">
        <v>18</v>
      </c>
      <c r="V9" s="73" t="str">
        <f>IF(T9="Trf EQV",IF(OR(TRIM(U9)="",C9=U9),"Mode/Équivalence incohérent","Transfert sur nouvel identifiant"),IF(T9="Trf Direct",IF(OR(TRIM(U9)="",C9=U9),"Transfert sur identifiant origine","Transfert DIRECT &amp; équivalence"),IF(OR(TRIM(U9)="",C9=U9),"Identifiant origine applicable","Équivalence applicable")))</f>
        <v>Équivalence applicable</v>
      </c>
      <c r="W9" s="74" t="str">
        <f>IF(EXACT(C9,X9),"Direct",IF(TRIM(X9)="0","Exclu","Equival"))</f>
        <v>Equival</v>
      </c>
      <c r="X9" s="75">
        <f>IF(TRIM(U9)="",C9,U9)</f>
        <v>18</v>
      </c>
      <c r="Y9" s="76" t="s">
        <v>28</v>
      </c>
      <c r="Z9" s="77" t="s">
        <v>34</v>
      </c>
      <c r="AA9" s="78">
        <v>43258</v>
      </c>
    </row>
    <row r="10" spans="1:33" x14ac:dyDescent="0.25">
      <c r="A10" s="63">
        <v>91</v>
      </c>
      <c r="B10" s="64">
        <v>17</v>
      </c>
      <c r="C10" s="65">
        <v>4</v>
      </c>
      <c r="D10" s="64" t="s">
        <v>37</v>
      </c>
      <c r="E10" s="64" t="s">
        <v>27</v>
      </c>
      <c r="F10" s="65" t="s">
        <v>28</v>
      </c>
      <c r="G10" s="63">
        <v>1</v>
      </c>
      <c r="H10" s="64" t="s">
        <v>29</v>
      </c>
      <c r="I10" s="66">
        <v>41169</v>
      </c>
      <c r="J10" s="67" t="s">
        <v>30</v>
      </c>
      <c r="K10" s="64" t="s">
        <v>31</v>
      </c>
      <c r="L10" s="64" t="s">
        <v>31</v>
      </c>
      <c r="M10" s="63">
        <v>0</v>
      </c>
      <c r="N10" s="63">
        <v>0</v>
      </c>
      <c r="O10" s="68">
        <v>0</v>
      </c>
      <c r="P10" s="69" t="s">
        <v>31</v>
      </c>
      <c r="Q10" s="64" t="s">
        <v>31</v>
      </c>
      <c r="R10" s="63">
        <v>0</v>
      </c>
      <c r="S10" s="70" t="s">
        <v>32</v>
      </c>
      <c r="T10" s="71" t="s">
        <v>33</v>
      </c>
      <c r="U10" s="72">
        <v>37</v>
      </c>
      <c r="V10" s="73" t="str">
        <f>IF(T10="Trf EQV",IF(OR(TRIM(U10)="",C10=U10),"Mode/Équivalence incohérent","Transfert sur nouvel identifiant"),IF(T10="Trf Direct",IF(OR(TRIM(U10)="",C10=U10),"Transfert sur identifiant origine","Transfert DIRECT &amp; équivalence"),IF(OR(TRIM(U10)="",C10=U10),"Identifiant origine applicable","Équivalence applicable")))</f>
        <v>Équivalence applicable</v>
      </c>
      <c r="W10" s="74" t="str">
        <f>IF(EXACT(C10,X10),"Direct",IF(TRIM(X10)="0","Exclu","Equival"))</f>
        <v>Equival</v>
      </c>
      <c r="X10" s="75">
        <f>IF(TRIM(U10)="",C10,U10)</f>
        <v>37</v>
      </c>
      <c r="Y10" s="76" t="s">
        <v>28</v>
      </c>
      <c r="Z10" s="77" t="s">
        <v>34</v>
      </c>
      <c r="AA10" s="78">
        <v>43258</v>
      </c>
    </row>
    <row r="11" spans="1:33" x14ac:dyDescent="0.25">
      <c r="A11" s="63">
        <v>91</v>
      </c>
      <c r="B11" s="64">
        <v>17</v>
      </c>
      <c r="C11" s="65">
        <v>5</v>
      </c>
      <c r="D11" s="64" t="s">
        <v>38</v>
      </c>
      <c r="E11" s="64" t="s">
        <v>27</v>
      </c>
      <c r="F11" s="65" t="s">
        <v>28</v>
      </c>
      <c r="G11" s="63">
        <v>1</v>
      </c>
      <c r="H11" s="64" t="s">
        <v>29</v>
      </c>
      <c r="I11" s="66">
        <v>41169</v>
      </c>
      <c r="J11" s="67" t="s">
        <v>30</v>
      </c>
      <c r="K11" s="64" t="s">
        <v>31</v>
      </c>
      <c r="L11" s="64" t="s">
        <v>31</v>
      </c>
      <c r="M11" s="63">
        <v>0</v>
      </c>
      <c r="N11" s="63">
        <v>0</v>
      </c>
      <c r="O11" s="68">
        <v>0</v>
      </c>
      <c r="P11" s="69" t="s">
        <v>31</v>
      </c>
      <c r="Q11" s="64" t="s">
        <v>31</v>
      </c>
      <c r="R11" s="63">
        <v>0</v>
      </c>
      <c r="S11" s="70" t="s">
        <v>32</v>
      </c>
      <c r="T11" s="71" t="s">
        <v>33</v>
      </c>
      <c r="U11" s="72">
        <v>38</v>
      </c>
      <c r="V11" s="73" t="str">
        <f>IF(T11="Trf EQV",IF(OR(TRIM(U11)="",C11=U11),"Mode/Équivalence incohérent","Transfert sur nouvel identifiant"),IF(T11="Trf Direct",IF(OR(TRIM(U11)="",C11=U11),"Transfert sur identifiant origine","Transfert DIRECT &amp; équivalence"),IF(OR(TRIM(U11)="",C11=U11),"Identifiant origine applicable","Équivalence applicable")))</f>
        <v>Équivalence applicable</v>
      </c>
      <c r="W11" s="74" t="str">
        <f>IF(EXACT(C11,X11),"Direct",IF(TRIM(X11)="0","Exclu","Equival"))</f>
        <v>Equival</v>
      </c>
      <c r="X11" s="75">
        <f>IF(TRIM(U11)="",C11,U11)</f>
        <v>38</v>
      </c>
      <c r="Y11" s="76" t="s">
        <v>28</v>
      </c>
      <c r="Z11" s="77" t="s">
        <v>34</v>
      </c>
      <c r="AA11" s="78">
        <v>43258</v>
      </c>
    </row>
    <row r="12" spans="1:33" x14ac:dyDescent="0.25">
      <c r="A12" s="63">
        <v>91</v>
      </c>
      <c r="B12" s="64">
        <v>17</v>
      </c>
      <c r="C12" s="65">
        <v>6</v>
      </c>
      <c r="D12" s="64" t="s">
        <v>39</v>
      </c>
      <c r="E12" s="64" t="s">
        <v>27</v>
      </c>
      <c r="F12" s="65" t="s">
        <v>28</v>
      </c>
      <c r="G12" s="63">
        <v>1</v>
      </c>
      <c r="H12" s="64" t="s">
        <v>29</v>
      </c>
      <c r="I12" s="66">
        <v>41169</v>
      </c>
      <c r="J12" s="67" t="s">
        <v>30</v>
      </c>
      <c r="K12" s="64" t="s">
        <v>31</v>
      </c>
      <c r="L12" s="64" t="s">
        <v>31</v>
      </c>
      <c r="M12" s="63">
        <v>0</v>
      </c>
      <c r="N12" s="63">
        <v>0</v>
      </c>
      <c r="O12" s="68">
        <v>0</v>
      </c>
      <c r="P12" s="69" t="s">
        <v>31</v>
      </c>
      <c r="Q12" s="64" t="s">
        <v>31</v>
      </c>
      <c r="R12" s="63">
        <v>0</v>
      </c>
      <c r="S12" s="70" t="s">
        <v>32</v>
      </c>
      <c r="T12" s="71" t="s">
        <v>33</v>
      </c>
      <c r="U12" s="72">
        <v>17</v>
      </c>
      <c r="V12" s="73" t="str">
        <f>IF(T12="Trf EQV",IF(OR(TRIM(U12)="",C12=U12),"Mode/Équivalence incohérent","Transfert sur nouvel identifiant"),IF(T12="Trf Direct",IF(OR(TRIM(U12)="",C12=U12),"Transfert sur identifiant origine","Transfert DIRECT &amp; équivalence"),IF(OR(TRIM(U12)="",C12=U12),"Identifiant origine applicable","Équivalence applicable")))</f>
        <v>Équivalence applicable</v>
      </c>
      <c r="W12" s="74" t="str">
        <f>IF(EXACT(C12,X12),"Direct",IF(TRIM(X12)="0","Exclu","Equival"))</f>
        <v>Equival</v>
      </c>
      <c r="X12" s="75">
        <f>IF(TRIM(U12)="",C12,U12)</f>
        <v>17</v>
      </c>
      <c r="Y12" s="76" t="s">
        <v>28</v>
      </c>
      <c r="Z12" s="77" t="s">
        <v>34</v>
      </c>
      <c r="AA12" s="78">
        <v>43258</v>
      </c>
    </row>
    <row r="13" spans="1:33" x14ac:dyDescent="0.25">
      <c r="A13" s="63">
        <v>91</v>
      </c>
      <c r="B13" s="64">
        <v>17</v>
      </c>
      <c r="C13" s="65">
        <v>7</v>
      </c>
      <c r="D13" s="64" t="s">
        <v>40</v>
      </c>
      <c r="E13" s="64" t="s">
        <v>27</v>
      </c>
      <c r="F13" s="65" t="s">
        <v>28</v>
      </c>
      <c r="G13" s="63">
        <v>1</v>
      </c>
      <c r="H13" s="64" t="s">
        <v>29</v>
      </c>
      <c r="I13" s="66">
        <v>41281</v>
      </c>
      <c r="J13" s="67" t="s">
        <v>30</v>
      </c>
      <c r="K13" s="64" t="s">
        <v>31</v>
      </c>
      <c r="L13" s="64" t="s">
        <v>31</v>
      </c>
      <c r="M13" s="63">
        <v>0</v>
      </c>
      <c r="N13" s="63">
        <v>0</v>
      </c>
      <c r="O13" s="68">
        <v>0</v>
      </c>
      <c r="P13" s="69" t="s">
        <v>31</v>
      </c>
      <c r="Q13" s="64" t="s">
        <v>31</v>
      </c>
      <c r="R13" s="63">
        <v>0</v>
      </c>
      <c r="S13" s="70" t="s">
        <v>32</v>
      </c>
      <c r="T13" s="71" t="s">
        <v>33</v>
      </c>
      <c r="U13" s="72">
        <v>777</v>
      </c>
      <c r="V13" s="73" t="str">
        <f>IF(T13="Trf EQV",IF(OR(TRIM(U13)="",C13=U13),"Mode/Équivalence incohérent","Transfert sur nouvel identifiant"),IF(T13="Trf Direct",IF(OR(TRIM(U13)="",C13=U13),"Transfert sur identifiant origine","Transfert DIRECT &amp; équivalence"),IF(OR(TRIM(U13)="",C13=U13),"Identifiant origine applicable","Équivalence applicable")))</f>
        <v>Équivalence applicable</v>
      </c>
      <c r="W13" s="74" t="str">
        <f>IF(EXACT(C13,X13),"Direct",IF(TRIM(X13)="0","Exclu","Equival"))</f>
        <v>Equival</v>
      </c>
      <c r="X13" s="75">
        <f>IF(TRIM(U13)="",C13,U13)</f>
        <v>777</v>
      </c>
      <c r="Y13" s="76" t="s">
        <v>28</v>
      </c>
      <c r="Z13" s="77" t="s">
        <v>34</v>
      </c>
      <c r="AA13" s="78">
        <v>43383</v>
      </c>
    </row>
    <row r="14" spans="1:33" x14ac:dyDescent="0.25">
      <c r="A14" s="63">
        <v>91</v>
      </c>
      <c r="B14" s="64">
        <v>17</v>
      </c>
      <c r="C14" s="65">
        <v>8</v>
      </c>
      <c r="D14" s="64" t="s">
        <v>41</v>
      </c>
      <c r="E14" s="64" t="s">
        <v>27</v>
      </c>
      <c r="F14" s="65" t="s">
        <v>28</v>
      </c>
      <c r="G14" s="63">
        <v>1</v>
      </c>
      <c r="H14" s="64" t="s">
        <v>29</v>
      </c>
      <c r="I14" s="66">
        <v>42488</v>
      </c>
      <c r="J14" s="67" t="s">
        <v>30</v>
      </c>
      <c r="K14" s="64" t="s">
        <v>31</v>
      </c>
      <c r="L14" s="64" t="s">
        <v>31</v>
      </c>
      <c r="M14" s="63">
        <v>0</v>
      </c>
      <c r="N14" s="63">
        <v>0</v>
      </c>
      <c r="O14" s="68">
        <v>0</v>
      </c>
      <c r="P14" s="69" t="s">
        <v>31</v>
      </c>
      <c r="Q14" s="64" t="s">
        <v>31</v>
      </c>
      <c r="R14" s="63">
        <v>0</v>
      </c>
      <c r="S14" s="70" t="s">
        <v>32</v>
      </c>
      <c r="T14" s="71" t="s">
        <v>33</v>
      </c>
      <c r="U14" s="72">
        <v>8888</v>
      </c>
      <c r="V14" s="73" t="str">
        <f>IF(T14="Trf EQV",IF(OR(TRIM(U14)="",C14=U14),"Mode/Équivalence incohérent","Transfert sur nouvel identifiant"),IF(T14="Trf Direct",IF(OR(TRIM(U14)="",C14=U14),"Transfert sur identifiant origine","Transfert DIRECT &amp; équivalence"),IF(OR(TRIM(U14)="",C14=U14),"Identifiant origine applicable","Équivalence applicable")))</f>
        <v>Équivalence applicable</v>
      </c>
      <c r="W14" s="74" t="str">
        <f>IF(EXACT(C14,X14),"Direct",IF(TRIM(X14)="0","Exclu","Equival"))</f>
        <v>Equival</v>
      </c>
      <c r="X14" s="75">
        <f>IF(TRIM(U14)="",C14,U14)</f>
        <v>8888</v>
      </c>
      <c r="Y14" s="76" t="s">
        <v>28</v>
      </c>
      <c r="Z14" s="77" t="s">
        <v>34</v>
      </c>
      <c r="AA14" s="78">
        <v>43258</v>
      </c>
    </row>
    <row r="15" spans="1:33" x14ac:dyDescent="0.25">
      <c r="A15" s="63">
        <v>91</v>
      </c>
      <c r="B15" s="64">
        <v>17</v>
      </c>
      <c r="C15" s="65">
        <v>9</v>
      </c>
      <c r="D15" s="64" t="s">
        <v>42</v>
      </c>
      <c r="E15" s="64" t="s">
        <v>27</v>
      </c>
      <c r="F15" s="65" t="s">
        <v>28</v>
      </c>
      <c r="G15" s="63">
        <v>1</v>
      </c>
      <c r="H15" s="64" t="s">
        <v>29</v>
      </c>
      <c r="I15" s="66">
        <v>42488</v>
      </c>
      <c r="J15" s="67" t="s">
        <v>30</v>
      </c>
      <c r="K15" s="64" t="s">
        <v>31</v>
      </c>
      <c r="L15" s="64" t="s">
        <v>31</v>
      </c>
      <c r="M15" s="63">
        <v>0</v>
      </c>
      <c r="N15" s="63">
        <v>0</v>
      </c>
      <c r="O15" s="68">
        <v>0</v>
      </c>
      <c r="P15" s="69" t="s">
        <v>31</v>
      </c>
      <c r="Q15" s="64" t="s">
        <v>31</v>
      </c>
      <c r="R15" s="63">
        <v>0</v>
      </c>
      <c r="S15" s="70" t="s">
        <v>32</v>
      </c>
      <c r="T15" s="71" t="s">
        <v>33</v>
      </c>
      <c r="U15" s="72">
        <v>8888</v>
      </c>
      <c r="V15" s="73" t="str">
        <f>IF(T15="Trf EQV",IF(OR(TRIM(U15)="",C15=U15),"Mode/Équivalence incohérent","Transfert sur nouvel identifiant"),IF(T15="Trf Direct",IF(OR(TRIM(U15)="",C15=U15),"Transfert sur identifiant origine","Transfert DIRECT &amp; équivalence"),IF(OR(TRIM(U15)="",C15=U15),"Identifiant origine applicable","Équivalence applicable")))</f>
        <v>Équivalence applicable</v>
      </c>
      <c r="W15" s="74" t="str">
        <f>IF(EXACT(C15,X15),"Direct",IF(TRIM(X15)="0","Exclu","Equival"))</f>
        <v>Equival</v>
      </c>
      <c r="X15" s="75">
        <f>IF(TRIM(U15)="",C15,U15)</f>
        <v>8888</v>
      </c>
      <c r="Y15" s="76" t="s">
        <v>28</v>
      </c>
      <c r="Z15" s="77" t="s">
        <v>34</v>
      </c>
      <c r="AA15" s="78">
        <v>43258</v>
      </c>
    </row>
    <row r="16" spans="1:33" x14ac:dyDescent="0.25">
      <c r="A16" s="63">
        <v>250</v>
      </c>
      <c r="B16" s="64">
        <v>17</v>
      </c>
      <c r="C16" s="65">
        <v>1</v>
      </c>
      <c r="D16" s="64" t="s">
        <v>43</v>
      </c>
      <c r="E16" s="64" t="s">
        <v>27</v>
      </c>
      <c r="F16" s="65" t="s">
        <v>28</v>
      </c>
      <c r="G16" s="63">
        <v>1</v>
      </c>
      <c r="H16" s="64" t="s">
        <v>29</v>
      </c>
      <c r="I16" s="66">
        <v>41136</v>
      </c>
      <c r="J16" s="67" t="s">
        <v>30</v>
      </c>
      <c r="K16" s="64" t="s">
        <v>31</v>
      </c>
      <c r="L16" s="64" t="s">
        <v>31</v>
      </c>
      <c r="M16" s="63">
        <v>0</v>
      </c>
      <c r="N16" s="63">
        <v>0</v>
      </c>
      <c r="O16" s="68">
        <v>0</v>
      </c>
      <c r="P16" s="69" t="s">
        <v>31</v>
      </c>
      <c r="Q16" s="64" t="s">
        <v>31</v>
      </c>
      <c r="R16" s="63">
        <v>0</v>
      </c>
      <c r="S16" s="70" t="s">
        <v>32</v>
      </c>
      <c r="T16" s="71" t="s">
        <v>33</v>
      </c>
      <c r="U16" s="72">
        <v>3</v>
      </c>
      <c r="V16" s="73" t="str">
        <f>IF(T16="Trf EQV",IF(OR(TRIM(U16)="",C16=U16),"Mode/Équivalence incohérent","Transfert sur nouvel identifiant"),IF(T16="Trf Direct",IF(OR(TRIM(U16)="",C16=U16),"Transfert sur identifiant origine","Transfert DIRECT &amp; équivalence"),IF(OR(TRIM(U16)="",C16=U16),"Identifiant origine applicable","Équivalence applicable")))</f>
        <v>Équivalence applicable</v>
      </c>
      <c r="W16" s="74" t="str">
        <f>IF(EXACT(C16,X16),"Direct",IF(TRIM(X16)="0","Exclu","Equival"))</f>
        <v>Equival</v>
      </c>
      <c r="X16" s="75">
        <f>IF(TRIM(U16)="",C16,U16)</f>
        <v>3</v>
      </c>
      <c r="Y16" s="76" t="s">
        <v>28</v>
      </c>
      <c r="Z16" s="77" t="s">
        <v>34</v>
      </c>
      <c r="AA16" s="78">
        <v>43258</v>
      </c>
    </row>
    <row r="17" spans="1:27" x14ac:dyDescent="0.25">
      <c r="A17" s="63">
        <v>250</v>
      </c>
      <c r="B17" s="64">
        <v>17</v>
      </c>
      <c r="C17" s="65">
        <v>2</v>
      </c>
      <c r="D17" s="64" t="s">
        <v>44</v>
      </c>
      <c r="E17" s="64" t="s">
        <v>27</v>
      </c>
      <c r="F17" s="65" t="s">
        <v>28</v>
      </c>
      <c r="G17" s="63">
        <v>1</v>
      </c>
      <c r="H17" s="64" t="s">
        <v>29</v>
      </c>
      <c r="I17" s="66">
        <v>41136</v>
      </c>
      <c r="J17" s="67" t="s">
        <v>30</v>
      </c>
      <c r="K17" s="64" t="s">
        <v>31</v>
      </c>
      <c r="L17" s="64" t="s">
        <v>31</v>
      </c>
      <c r="M17" s="63">
        <v>0</v>
      </c>
      <c r="N17" s="63">
        <v>0</v>
      </c>
      <c r="O17" s="68">
        <v>0</v>
      </c>
      <c r="P17" s="69" t="s">
        <v>31</v>
      </c>
      <c r="Q17" s="64" t="s">
        <v>31</v>
      </c>
      <c r="R17" s="63">
        <v>0</v>
      </c>
      <c r="S17" s="70" t="s">
        <v>32</v>
      </c>
      <c r="T17" s="71" t="s">
        <v>33</v>
      </c>
      <c r="U17" s="72">
        <v>27</v>
      </c>
      <c r="V17" s="73" t="str">
        <f>IF(T17="Trf EQV",IF(OR(TRIM(U17)="",C17=U17),"Mode/Équivalence incohérent","Transfert sur nouvel identifiant"),IF(T17="Trf Direct",IF(OR(TRIM(U17)="",C17=U17),"Transfert sur identifiant origine","Transfert DIRECT &amp; équivalence"),IF(OR(TRIM(U17)="",C17=U17),"Identifiant origine applicable","Équivalence applicable")))</f>
        <v>Équivalence applicable</v>
      </c>
      <c r="W17" s="74" t="str">
        <f>IF(EXACT(C17,X17),"Direct",IF(TRIM(X17)="0","Exclu","Equival"))</f>
        <v>Equival</v>
      </c>
      <c r="X17" s="75">
        <f>IF(TRIM(U17)="",C17,U17)</f>
        <v>27</v>
      </c>
      <c r="Y17" s="76" t="s">
        <v>28</v>
      </c>
      <c r="Z17" s="77" t="s">
        <v>34</v>
      </c>
      <c r="AA17" s="78">
        <v>43258</v>
      </c>
    </row>
    <row r="18" spans="1:27" x14ac:dyDescent="0.25">
      <c r="A18" s="63">
        <v>250</v>
      </c>
      <c r="B18" s="64">
        <v>17</v>
      </c>
      <c r="C18" s="65">
        <v>3</v>
      </c>
      <c r="D18" s="64" t="s">
        <v>45</v>
      </c>
      <c r="E18" s="64" t="s">
        <v>27</v>
      </c>
      <c r="F18" s="65" t="s">
        <v>28</v>
      </c>
      <c r="G18" s="63">
        <v>1</v>
      </c>
      <c r="H18" s="64" t="s">
        <v>29</v>
      </c>
      <c r="I18" s="66">
        <v>41136</v>
      </c>
      <c r="J18" s="67" t="s">
        <v>30</v>
      </c>
      <c r="K18" s="64" t="s">
        <v>31</v>
      </c>
      <c r="L18" s="64" t="s">
        <v>31</v>
      </c>
      <c r="M18" s="63">
        <v>0</v>
      </c>
      <c r="N18" s="63">
        <v>0</v>
      </c>
      <c r="O18" s="68">
        <v>0</v>
      </c>
      <c r="P18" s="69" t="s">
        <v>31</v>
      </c>
      <c r="Q18" s="64" t="s">
        <v>31</v>
      </c>
      <c r="R18" s="63">
        <v>0</v>
      </c>
      <c r="S18" s="70" t="s">
        <v>32</v>
      </c>
      <c r="T18" s="71" t="s">
        <v>33</v>
      </c>
      <c r="U18" s="72">
        <v>11</v>
      </c>
      <c r="V18" s="73" t="str">
        <f>IF(T18="Trf EQV",IF(OR(TRIM(U18)="",C18=U18),"Mode/Équivalence incohérent","Transfert sur nouvel identifiant"),IF(T18="Trf Direct",IF(OR(TRIM(U18)="",C18=U18),"Transfert sur identifiant origine","Transfert DIRECT &amp; équivalence"),IF(OR(TRIM(U18)="",C18=U18),"Identifiant origine applicable","Équivalence applicable")))</f>
        <v>Équivalence applicable</v>
      </c>
      <c r="W18" s="74" t="str">
        <f>IF(EXACT(C18,X18),"Direct",IF(TRIM(X18)="0","Exclu","Equival"))</f>
        <v>Equival</v>
      </c>
      <c r="X18" s="75">
        <f>IF(TRIM(U18)="",C18,U18)</f>
        <v>11</v>
      </c>
      <c r="Y18" s="76" t="s">
        <v>28</v>
      </c>
      <c r="Z18" s="77" t="s">
        <v>34</v>
      </c>
      <c r="AA18" s="78">
        <v>43258</v>
      </c>
    </row>
    <row r="19" spans="1:27" x14ac:dyDescent="0.25">
      <c r="A19" s="63">
        <v>250</v>
      </c>
      <c r="B19" s="64">
        <v>17</v>
      </c>
      <c r="C19" s="65">
        <v>4</v>
      </c>
      <c r="D19" s="64" t="s">
        <v>46</v>
      </c>
      <c r="E19" s="64" t="s">
        <v>27</v>
      </c>
      <c r="F19" s="65" t="s">
        <v>28</v>
      </c>
      <c r="G19" s="63">
        <v>11</v>
      </c>
      <c r="H19" s="64" t="s">
        <v>47</v>
      </c>
      <c r="I19" s="66">
        <v>43382</v>
      </c>
      <c r="J19" s="67" t="s">
        <v>30</v>
      </c>
      <c r="K19" s="64" t="s">
        <v>31</v>
      </c>
      <c r="L19" s="64" t="s">
        <v>31</v>
      </c>
      <c r="M19" s="63">
        <v>0</v>
      </c>
      <c r="N19" s="63">
        <v>0</v>
      </c>
      <c r="O19" s="68">
        <v>0</v>
      </c>
      <c r="P19" s="69" t="s">
        <v>31</v>
      </c>
      <c r="Q19" s="64" t="s">
        <v>31</v>
      </c>
      <c r="R19" s="63">
        <v>0</v>
      </c>
      <c r="S19" s="70" t="s">
        <v>32</v>
      </c>
      <c r="T19" s="71" t="s">
        <v>33</v>
      </c>
      <c r="U19" s="72">
        <v>110</v>
      </c>
      <c r="V19" s="73" t="str">
        <f>IF(T19="Trf EQV",IF(OR(TRIM(U19)="",C19=U19),"Mode/Équivalence incohérent","Transfert sur nouvel identifiant"),IF(T19="Trf Direct",IF(OR(TRIM(U19)="",C19=U19),"Transfert sur identifiant origine","Transfert DIRECT &amp; équivalence"),IF(OR(TRIM(U19)="",C19=U19),"Identifiant origine applicable","Équivalence applicable")))</f>
        <v>Équivalence applicable</v>
      </c>
      <c r="W19" s="74" t="str">
        <f>IF(EXACT(C19,X19),"Direct",IF(TRIM(X19)="0","Exclu","Equival"))</f>
        <v>Equival</v>
      </c>
      <c r="X19" s="75">
        <f>IF(TRIM(U19)="",C19,U19)</f>
        <v>110</v>
      </c>
      <c r="Y19" s="76" t="s">
        <v>28</v>
      </c>
      <c r="Z19" s="77" t="s">
        <v>34</v>
      </c>
      <c r="AA19" s="78">
        <v>43258</v>
      </c>
    </row>
    <row r="20" spans="1:27" x14ac:dyDescent="0.25">
      <c r="A20" s="63">
        <v>250</v>
      </c>
      <c r="B20" s="64">
        <v>17</v>
      </c>
      <c r="C20" s="65">
        <v>5</v>
      </c>
      <c r="D20" s="64" t="s">
        <v>48</v>
      </c>
      <c r="E20" s="64" t="s">
        <v>27</v>
      </c>
      <c r="F20" s="65" t="s">
        <v>28</v>
      </c>
      <c r="G20" s="63">
        <v>1</v>
      </c>
      <c r="H20" s="64" t="s">
        <v>29</v>
      </c>
      <c r="I20" s="66">
        <v>41136</v>
      </c>
      <c r="J20" s="67" t="s">
        <v>30</v>
      </c>
      <c r="K20" s="64" t="s">
        <v>31</v>
      </c>
      <c r="L20" s="64" t="s">
        <v>31</v>
      </c>
      <c r="M20" s="63">
        <v>0</v>
      </c>
      <c r="N20" s="63">
        <v>0</v>
      </c>
      <c r="O20" s="68">
        <v>0</v>
      </c>
      <c r="P20" s="69" t="s">
        <v>31</v>
      </c>
      <c r="Q20" s="64" t="s">
        <v>31</v>
      </c>
      <c r="R20" s="63">
        <v>0</v>
      </c>
      <c r="S20" s="70" t="s">
        <v>32</v>
      </c>
      <c r="T20" s="71" t="s">
        <v>33</v>
      </c>
      <c r="U20" s="72">
        <v>10</v>
      </c>
      <c r="V20" s="73" t="str">
        <f>IF(T20="Trf EQV",IF(OR(TRIM(U20)="",C20=U20),"Mode/Équivalence incohérent","Transfert sur nouvel identifiant"),IF(T20="Trf Direct",IF(OR(TRIM(U20)="",C20=U20),"Transfert sur identifiant origine","Transfert DIRECT &amp; équivalence"),IF(OR(TRIM(U20)="",C20=U20),"Identifiant origine applicable","Équivalence applicable")))</f>
        <v>Équivalence applicable</v>
      </c>
      <c r="W20" s="74" t="str">
        <f>IF(EXACT(C20,X20),"Direct",IF(TRIM(X20)="0","Exclu","Equival"))</f>
        <v>Equival</v>
      </c>
      <c r="X20" s="75">
        <f>IF(TRIM(U20)="",C20,U20)</f>
        <v>10</v>
      </c>
      <c r="Y20" s="76" t="s">
        <v>28</v>
      </c>
      <c r="Z20" s="77" t="s">
        <v>34</v>
      </c>
      <c r="AA20" s="78">
        <v>43258</v>
      </c>
    </row>
    <row r="21" spans="1:27" x14ac:dyDescent="0.25">
      <c r="A21" s="63">
        <v>250</v>
      </c>
      <c r="B21" s="64">
        <v>17</v>
      </c>
      <c r="C21" s="65">
        <v>6</v>
      </c>
      <c r="D21" s="64" t="s">
        <v>49</v>
      </c>
      <c r="E21" s="64" t="s">
        <v>27</v>
      </c>
      <c r="F21" s="65" t="s">
        <v>28</v>
      </c>
      <c r="G21" s="63">
        <v>1</v>
      </c>
      <c r="H21" s="64" t="s">
        <v>29</v>
      </c>
      <c r="I21" s="66">
        <v>41136</v>
      </c>
      <c r="J21" s="67" t="s">
        <v>30</v>
      </c>
      <c r="K21" s="64" t="s">
        <v>31</v>
      </c>
      <c r="L21" s="64" t="s">
        <v>31</v>
      </c>
      <c r="M21" s="63">
        <v>0</v>
      </c>
      <c r="N21" s="63">
        <v>0</v>
      </c>
      <c r="O21" s="68">
        <v>0</v>
      </c>
      <c r="P21" s="69" t="s">
        <v>31</v>
      </c>
      <c r="Q21" s="64" t="s">
        <v>31</v>
      </c>
      <c r="R21" s="63">
        <v>0</v>
      </c>
      <c r="S21" s="70" t="s">
        <v>32</v>
      </c>
      <c r="T21" s="71" t="s">
        <v>33</v>
      </c>
      <c r="U21" s="72">
        <v>28</v>
      </c>
      <c r="V21" s="73" t="str">
        <f>IF(T21="Trf EQV",IF(OR(TRIM(U21)="",C21=U21),"Mode/Équivalence incohérent","Transfert sur nouvel identifiant"),IF(T21="Trf Direct",IF(OR(TRIM(U21)="",C21=U21),"Transfert sur identifiant origine","Transfert DIRECT &amp; équivalence"),IF(OR(TRIM(U21)="",C21=U21),"Identifiant origine applicable","Équivalence applicable")))</f>
        <v>Équivalence applicable</v>
      </c>
      <c r="W21" s="74" t="str">
        <f>IF(EXACT(C21,X21),"Direct",IF(TRIM(X21)="0","Exclu","Equival"))</f>
        <v>Equival</v>
      </c>
      <c r="X21" s="75">
        <f>IF(TRIM(U21)="",C21,U21)</f>
        <v>28</v>
      </c>
      <c r="Y21" s="76" t="s">
        <v>28</v>
      </c>
      <c r="Z21" s="77" t="s">
        <v>34</v>
      </c>
      <c r="AA21" s="78">
        <v>43258</v>
      </c>
    </row>
    <row r="22" spans="1:27" x14ac:dyDescent="0.25">
      <c r="A22" s="63">
        <v>250</v>
      </c>
      <c r="B22" s="64">
        <v>17</v>
      </c>
      <c r="C22" s="65">
        <v>7</v>
      </c>
      <c r="D22" s="64" t="s">
        <v>50</v>
      </c>
      <c r="E22" s="64" t="s">
        <v>27</v>
      </c>
      <c r="F22" s="65" t="s">
        <v>28</v>
      </c>
      <c r="G22" s="63">
        <v>1</v>
      </c>
      <c r="H22" s="64" t="s">
        <v>29</v>
      </c>
      <c r="I22" s="66">
        <v>41136</v>
      </c>
      <c r="J22" s="67" t="s">
        <v>30</v>
      </c>
      <c r="K22" s="64" t="s">
        <v>31</v>
      </c>
      <c r="L22" s="64" t="s">
        <v>31</v>
      </c>
      <c r="M22" s="63">
        <v>0</v>
      </c>
      <c r="N22" s="63">
        <v>0</v>
      </c>
      <c r="O22" s="68">
        <v>0</v>
      </c>
      <c r="P22" s="69" t="s">
        <v>31</v>
      </c>
      <c r="Q22" s="64" t="s">
        <v>31</v>
      </c>
      <c r="R22" s="63">
        <v>0</v>
      </c>
      <c r="S22" s="70" t="s">
        <v>32</v>
      </c>
      <c r="T22" s="71" t="s">
        <v>33</v>
      </c>
      <c r="U22" s="72">
        <v>111</v>
      </c>
      <c r="V22" s="73" t="str">
        <f>IF(T22="Trf EQV",IF(OR(TRIM(U22)="",C22=U22),"Mode/Équivalence incohérent","Transfert sur nouvel identifiant"),IF(T22="Trf Direct",IF(OR(TRIM(U22)="",C22=U22),"Transfert sur identifiant origine","Transfert DIRECT &amp; équivalence"),IF(OR(TRIM(U22)="",C22=U22),"Identifiant origine applicable","Équivalence applicable")))</f>
        <v>Équivalence applicable</v>
      </c>
      <c r="W22" s="74" t="str">
        <f>IF(EXACT(C22,X22),"Direct",IF(TRIM(X22)="0","Exclu","Equival"))</f>
        <v>Equival</v>
      </c>
      <c r="X22" s="75">
        <f>IF(TRIM(U22)="",C22,U22)</f>
        <v>111</v>
      </c>
      <c r="Y22" s="76" t="s">
        <v>28</v>
      </c>
      <c r="Z22" s="77" t="s">
        <v>34</v>
      </c>
      <c r="AA22" s="78">
        <v>43258</v>
      </c>
    </row>
    <row r="23" spans="1:27" x14ac:dyDescent="0.25">
      <c r="A23" s="63">
        <v>250</v>
      </c>
      <c r="B23" s="64">
        <v>17</v>
      </c>
      <c r="C23" s="65">
        <v>8</v>
      </c>
      <c r="D23" s="64" t="s">
        <v>51</v>
      </c>
      <c r="E23" s="64" t="s">
        <v>27</v>
      </c>
      <c r="F23" s="65" t="s">
        <v>28</v>
      </c>
      <c r="G23" s="63">
        <v>1</v>
      </c>
      <c r="H23" s="64" t="s">
        <v>29</v>
      </c>
      <c r="I23" s="66">
        <v>42487</v>
      </c>
      <c r="J23" s="67" t="s">
        <v>30</v>
      </c>
      <c r="K23" s="64" t="s">
        <v>31</v>
      </c>
      <c r="L23" s="64" t="s">
        <v>31</v>
      </c>
      <c r="M23" s="63">
        <v>0</v>
      </c>
      <c r="N23" s="63">
        <v>0</v>
      </c>
      <c r="O23" s="68">
        <v>0</v>
      </c>
      <c r="P23" s="69" t="s">
        <v>31</v>
      </c>
      <c r="Q23" s="64" t="s">
        <v>31</v>
      </c>
      <c r="R23" s="63">
        <v>0</v>
      </c>
      <c r="S23" s="70" t="s">
        <v>32</v>
      </c>
      <c r="T23" s="71" t="s">
        <v>33</v>
      </c>
      <c r="U23" s="72">
        <v>8888</v>
      </c>
      <c r="V23" s="73" t="str">
        <f>IF(T23="Trf EQV",IF(OR(TRIM(U23)="",C23=U23),"Mode/Équivalence incohérent","Transfert sur nouvel identifiant"),IF(T23="Trf Direct",IF(OR(TRIM(U23)="",C23=U23),"Transfert sur identifiant origine","Transfert DIRECT &amp; équivalence"),IF(OR(TRIM(U23)="",C23=U23),"Identifiant origine applicable","Équivalence applicable")))</f>
        <v>Équivalence applicable</v>
      </c>
      <c r="W23" s="74" t="str">
        <f>IF(EXACT(C23,X23),"Direct",IF(TRIM(X23)="0","Exclu","Equival"))</f>
        <v>Equival</v>
      </c>
      <c r="X23" s="75">
        <f>IF(TRIM(U23)="",C23,U23)</f>
        <v>8888</v>
      </c>
      <c r="Y23" s="76" t="s">
        <v>28</v>
      </c>
      <c r="Z23" s="77" t="s">
        <v>34</v>
      </c>
      <c r="AA23" s="78">
        <v>43258</v>
      </c>
    </row>
    <row r="24" spans="1:27" x14ac:dyDescent="0.25">
      <c r="A24" s="63">
        <v>250</v>
      </c>
      <c r="B24" s="64">
        <v>17</v>
      </c>
      <c r="C24" s="65">
        <v>9</v>
      </c>
      <c r="D24" s="64" t="s">
        <v>52</v>
      </c>
      <c r="E24" s="64" t="s">
        <v>27</v>
      </c>
      <c r="F24" s="65" t="s">
        <v>28</v>
      </c>
      <c r="G24" s="63">
        <v>1</v>
      </c>
      <c r="H24" s="64" t="s">
        <v>29</v>
      </c>
      <c r="I24" s="66">
        <v>42487</v>
      </c>
      <c r="J24" s="67" t="s">
        <v>30</v>
      </c>
      <c r="K24" s="64" t="s">
        <v>31</v>
      </c>
      <c r="L24" s="64" t="s">
        <v>31</v>
      </c>
      <c r="M24" s="63">
        <v>0</v>
      </c>
      <c r="N24" s="63">
        <v>0</v>
      </c>
      <c r="O24" s="68">
        <v>0</v>
      </c>
      <c r="P24" s="69" t="s">
        <v>31</v>
      </c>
      <c r="Q24" s="64" t="s">
        <v>31</v>
      </c>
      <c r="R24" s="63">
        <v>0</v>
      </c>
      <c r="S24" s="70" t="s">
        <v>32</v>
      </c>
      <c r="T24" s="71" t="s">
        <v>33</v>
      </c>
      <c r="U24" s="72">
        <v>8888</v>
      </c>
      <c r="V24" s="73" t="str">
        <f>IF(T24="Trf EQV",IF(OR(TRIM(U24)="",C24=U24),"Mode/Équivalence incohérent","Transfert sur nouvel identifiant"),IF(T24="Trf Direct",IF(OR(TRIM(U24)="",C24=U24),"Transfert sur identifiant origine","Transfert DIRECT &amp; équivalence"),IF(OR(TRIM(U24)="",C24=U24),"Identifiant origine applicable","Équivalence applicable")))</f>
        <v>Équivalence applicable</v>
      </c>
      <c r="W24" s="74" t="str">
        <f>IF(EXACT(C24,X24),"Direct",IF(TRIM(X24)="0","Exclu","Equival"))</f>
        <v>Equival</v>
      </c>
      <c r="X24" s="75">
        <f>IF(TRIM(U24)="",C24,U24)</f>
        <v>8888</v>
      </c>
      <c r="Y24" s="76" t="s">
        <v>28</v>
      </c>
      <c r="Z24" s="77" t="s">
        <v>34</v>
      </c>
      <c r="AA24" s="78">
        <v>43258</v>
      </c>
    </row>
    <row r="25" spans="1:27" x14ac:dyDescent="0.25">
      <c r="A25" s="63">
        <v>250</v>
      </c>
      <c r="B25" s="64">
        <v>17</v>
      </c>
      <c r="C25" s="65">
        <v>10</v>
      </c>
      <c r="D25" s="64" t="s">
        <v>53</v>
      </c>
      <c r="E25" s="64" t="s">
        <v>27</v>
      </c>
      <c r="F25" s="65" t="s">
        <v>28</v>
      </c>
      <c r="G25" s="63">
        <v>1</v>
      </c>
      <c r="H25" s="64" t="s">
        <v>29</v>
      </c>
      <c r="I25" s="66">
        <v>42625</v>
      </c>
      <c r="J25" s="67" t="s">
        <v>30</v>
      </c>
      <c r="K25" s="64" t="s">
        <v>31</v>
      </c>
      <c r="L25" s="64" t="s">
        <v>31</v>
      </c>
      <c r="M25" s="63">
        <v>0</v>
      </c>
      <c r="N25" s="63">
        <v>0</v>
      </c>
      <c r="O25" s="68">
        <v>0</v>
      </c>
      <c r="P25" s="69" t="s">
        <v>31</v>
      </c>
      <c r="Q25" s="64" t="s">
        <v>31</v>
      </c>
      <c r="R25" s="63">
        <v>0</v>
      </c>
      <c r="S25" s="70" t="s">
        <v>32</v>
      </c>
      <c r="T25" s="71" t="s">
        <v>33</v>
      </c>
      <c r="U25" s="72">
        <v>30</v>
      </c>
      <c r="V25" s="73" t="str">
        <f>IF(T25="Trf EQV",IF(OR(TRIM(U25)="",C25=U25),"Mode/Équivalence incohérent","Transfert sur nouvel identifiant"),IF(T25="Trf Direct",IF(OR(TRIM(U25)="",C25=U25),"Transfert sur identifiant origine","Transfert DIRECT &amp; équivalence"),IF(OR(TRIM(U25)="",C25=U25),"Identifiant origine applicable","Équivalence applicable")))</f>
        <v>Équivalence applicable</v>
      </c>
      <c r="W25" s="74" t="str">
        <f>IF(EXACT(C25,X25),"Direct",IF(TRIM(X25)="0","Exclu","Equival"))</f>
        <v>Equival</v>
      </c>
      <c r="X25" s="75">
        <f>IF(TRIM(U25)="",C25,U25)</f>
        <v>30</v>
      </c>
      <c r="Y25" s="76" t="s">
        <v>28</v>
      </c>
      <c r="Z25" s="77" t="s">
        <v>34</v>
      </c>
      <c r="AA25" s="78">
        <v>43258</v>
      </c>
    </row>
    <row r="26" spans="1:27" x14ac:dyDescent="0.25">
      <c r="A26" s="63">
        <v>250</v>
      </c>
      <c r="B26" s="64">
        <v>17</v>
      </c>
      <c r="C26" s="65">
        <v>11</v>
      </c>
      <c r="D26" s="64" t="s">
        <v>54</v>
      </c>
      <c r="E26" s="64" t="s">
        <v>27</v>
      </c>
      <c r="F26" s="65" t="s">
        <v>28</v>
      </c>
      <c r="G26" s="63">
        <v>6</v>
      </c>
      <c r="H26" s="64" t="s">
        <v>29</v>
      </c>
      <c r="I26" s="66">
        <v>43326</v>
      </c>
      <c r="J26" s="67" t="s">
        <v>30</v>
      </c>
      <c r="K26" s="64" t="s">
        <v>31</v>
      </c>
      <c r="L26" s="64" t="s">
        <v>31</v>
      </c>
      <c r="M26" s="63">
        <v>0</v>
      </c>
      <c r="N26" s="63">
        <v>0</v>
      </c>
      <c r="O26" s="68">
        <v>0</v>
      </c>
      <c r="P26" s="69" t="s">
        <v>31</v>
      </c>
      <c r="Q26" s="64" t="s">
        <v>31</v>
      </c>
      <c r="R26" s="63">
        <v>0</v>
      </c>
      <c r="S26" s="70" t="s">
        <v>32</v>
      </c>
      <c r="T26" s="71" t="s">
        <v>33</v>
      </c>
      <c r="U26" s="72" t="s">
        <v>55</v>
      </c>
      <c r="V26" s="73" t="str">
        <f>IF(T26="Trf EQV",IF(OR(TRIM(U26)="",C26=U26),"Mode/Équivalence incohérent","Transfert sur nouvel identifiant"),IF(T26="Trf Direct",IF(OR(TRIM(U26)="",C26=U26),"Transfert sur identifiant origine","Transfert DIRECT &amp; équivalence"),IF(OR(TRIM(U26)="",C26=U26),"Identifiant origine applicable","Équivalence applicable")))</f>
        <v>Équivalence applicable</v>
      </c>
      <c r="W26" s="74" t="str">
        <f>IF(EXACT(C26,X26),"Direct",IF(TRIM(X26)="0","Exclu","Equival"))</f>
        <v>Equival</v>
      </c>
      <c r="X26" s="75" t="str">
        <f>IF(TRIM(U26)="",C26,U26)</f>
        <v>1</v>
      </c>
      <c r="Y26" s="76" t="s">
        <v>28</v>
      </c>
      <c r="Z26" s="77" t="s">
        <v>56</v>
      </c>
      <c r="AA26" s="79" t="s">
        <v>57</v>
      </c>
    </row>
    <row r="27" spans="1:27" x14ac:dyDescent="0.25">
      <c r="A27" s="63">
        <v>297</v>
      </c>
      <c r="B27" s="64">
        <v>17</v>
      </c>
      <c r="C27" s="65">
        <v>1</v>
      </c>
      <c r="D27" s="64" t="s">
        <v>51</v>
      </c>
      <c r="E27" s="64" t="s">
        <v>27</v>
      </c>
      <c r="F27" s="65" t="s">
        <v>28</v>
      </c>
      <c r="G27" s="63">
        <v>1</v>
      </c>
      <c r="H27" s="64" t="s">
        <v>29</v>
      </c>
      <c r="I27" s="66">
        <v>42487</v>
      </c>
      <c r="J27" s="67" t="s">
        <v>30</v>
      </c>
      <c r="K27" s="64" t="s">
        <v>31</v>
      </c>
      <c r="L27" s="64" t="s">
        <v>31</v>
      </c>
      <c r="M27" s="63">
        <v>0</v>
      </c>
      <c r="N27" s="63">
        <v>0</v>
      </c>
      <c r="O27" s="68">
        <v>0</v>
      </c>
      <c r="P27" s="69" t="s">
        <v>31</v>
      </c>
      <c r="Q27" s="64" t="s">
        <v>31</v>
      </c>
      <c r="R27" s="63">
        <v>0</v>
      </c>
      <c r="S27" s="70" t="s">
        <v>32</v>
      </c>
      <c r="T27" s="71" t="s">
        <v>33</v>
      </c>
      <c r="U27" s="72">
        <v>8888</v>
      </c>
      <c r="V27" s="73" t="str">
        <f>IF(T27="Trf EQV",IF(OR(TRIM(U27)="",C27=U27),"Mode/Équivalence incohérent","Transfert sur nouvel identifiant"),IF(T27="Trf Direct",IF(OR(TRIM(U27)="",C27=U27),"Transfert sur identifiant origine","Transfert DIRECT &amp; équivalence"),IF(OR(TRIM(U27)="",C27=U27),"Identifiant origine applicable","Équivalence applicable")))</f>
        <v>Équivalence applicable</v>
      </c>
      <c r="W27" s="74" t="str">
        <f>IF(EXACT(C27,X27),"Direct",IF(TRIM(X27)="0","Exclu","Equival"))</f>
        <v>Equival</v>
      </c>
      <c r="X27" s="75">
        <f>IF(TRIM(U27)="",C27,U27)</f>
        <v>8888</v>
      </c>
      <c r="Y27" s="76" t="s">
        <v>28</v>
      </c>
      <c r="Z27" s="77" t="s">
        <v>34</v>
      </c>
      <c r="AA27" s="78">
        <v>43258</v>
      </c>
    </row>
    <row r="28" spans="1:27" x14ac:dyDescent="0.25">
      <c r="A28" s="63">
        <v>297</v>
      </c>
      <c r="B28" s="64">
        <v>17</v>
      </c>
      <c r="C28" s="65">
        <v>2</v>
      </c>
      <c r="D28" s="64" t="s">
        <v>41</v>
      </c>
      <c r="E28" s="64" t="s">
        <v>27</v>
      </c>
      <c r="F28" s="65" t="s">
        <v>28</v>
      </c>
      <c r="G28" s="63">
        <v>1</v>
      </c>
      <c r="H28" s="64" t="s">
        <v>29</v>
      </c>
      <c r="I28" s="66">
        <v>42487</v>
      </c>
      <c r="J28" s="67" t="s">
        <v>30</v>
      </c>
      <c r="K28" s="64" t="s">
        <v>31</v>
      </c>
      <c r="L28" s="64" t="s">
        <v>31</v>
      </c>
      <c r="M28" s="63">
        <v>0</v>
      </c>
      <c r="N28" s="63">
        <v>0</v>
      </c>
      <c r="O28" s="68">
        <v>0</v>
      </c>
      <c r="P28" s="69" t="s">
        <v>31</v>
      </c>
      <c r="Q28" s="64" t="s">
        <v>31</v>
      </c>
      <c r="R28" s="63">
        <v>0</v>
      </c>
      <c r="S28" s="70" t="s">
        <v>32</v>
      </c>
      <c r="T28" s="71" t="s">
        <v>33</v>
      </c>
      <c r="U28" s="72">
        <v>8888</v>
      </c>
      <c r="V28" s="73" t="str">
        <f>IF(T28="Trf EQV",IF(OR(TRIM(U28)="",C28=U28),"Mode/Équivalence incohérent","Transfert sur nouvel identifiant"),IF(T28="Trf Direct",IF(OR(TRIM(U28)="",C28=U28),"Transfert sur identifiant origine","Transfert DIRECT &amp; équivalence"),IF(OR(TRIM(U28)="",C28=U28),"Identifiant origine applicable","Équivalence applicable")))</f>
        <v>Équivalence applicable</v>
      </c>
      <c r="W28" s="74" t="str">
        <f>IF(EXACT(C28,X28),"Direct",IF(TRIM(X28)="0","Exclu","Equival"))</f>
        <v>Equival</v>
      </c>
      <c r="X28" s="75">
        <f>IF(TRIM(U28)="",C28,U28)</f>
        <v>8888</v>
      </c>
      <c r="Y28" s="76" t="s">
        <v>28</v>
      </c>
      <c r="Z28" s="77" t="s">
        <v>34</v>
      </c>
      <c r="AA28" s="78">
        <v>43258</v>
      </c>
    </row>
    <row r="29" spans="1:27" x14ac:dyDescent="0.25">
      <c r="A29" s="63">
        <v>307</v>
      </c>
      <c r="B29" s="64">
        <v>17</v>
      </c>
      <c r="C29" s="65">
        <v>2</v>
      </c>
      <c r="D29" s="64" t="s">
        <v>54</v>
      </c>
      <c r="E29" s="64" t="s">
        <v>27</v>
      </c>
      <c r="F29" s="65" t="s">
        <v>28</v>
      </c>
      <c r="G29" s="63">
        <v>1</v>
      </c>
      <c r="H29" s="64" t="s">
        <v>29</v>
      </c>
      <c r="I29" s="66">
        <v>42396</v>
      </c>
      <c r="J29" s="67" t="s">
        <v>30</v>
      </c>
      <c r="K29" s="64" t="s">
        <v>31</v>
      </c>
      <c r="L29" s="64" t="s">
        <v>31</v>
      </c>
      <c r="M29" s="63">
        <v>0</v>
      </c>
      <c r="N29" s="63">
        <v>0</v>
      </c>
      <c r="O29" s="68">
        <v>0</v>
      </c>
      <c r="P29" s="69" t="s">
        <v>31</v>
      </c>
      <c r="Q29" s="64" t="s">
        <v>31</v>
      </c>
      <c r="R29" s="63">
        <v>0</v>
      </c>
      <c r="S29" s="70" t="s">
        <v>32</v>
      </c>
      <c r="T29" s="71" t="s">
        <v>33</v>
      </c>
      <c r="U29" s="72">
        <v>1</v>
      </c>
      <c r="V29" s="73" t="str">
        <f>IF(T29="Trf EQV",IF(OR(TRIM(U29)="",C29=U29),"Mode/Équivalence incohérent","Transfert sur nouvel identifiant"),IF(T29="Trf Direct",IF(OR(TRIM(U29)="",C29=U29),"Transfert sur identifiant origine","Transfert DIRECT &amp; équivalence"),IF(OR(TRIM(U29)="",C29=U29),"Identifiant origine applicable","Équivalence applicable")))</f>
        <v>Équivalence applicable</v>
      </c>
      <c r="W29" s="74" t="str">
        <f>IF(EXACT(C29,X29),"Direct",IF(TRIM(X29)="0","Exclu","Equival"))</f>
        <v>Equival</v>
      </c>
      <c r="X29" s="75">
        <f>IF(TRIM(U29)="",C29,U29)</f>
        <v>1</v>
      </c>
      <c r="Y29" s="76" t="s">
        <v>28</v>
      </c>
      <c r="Z29" s="77" t="s">
        <v>34</v>
      </c>
      <c r="AA29" s="78">
        <v>43258</v>
      </c>
    </row>
    <row r="30" spans="1:27" x14ac:dyDescent="0.25">
      <c r="A30" s="63">
        <v>307</v>
      </c>
      <c r="B30" s="64">
        <v>17</v>
      </c>
      <c r="C30" s="65">
        <v>11</v>
      </c>
      <c r="D30" s="64" t="s">
        <v>58</v>
      </c>
      <c r="E30" s="64" t="s">
        <v>27</v>
      </c>
      <c r="F30" s="65" t="s">
        <v>28</v>
      </c>
      <c r="G30" s="63">
        <v>1</v>
      </c>
      <c r="H30" s="64" t="s">
        <v>29</v>
      </c>
      <c r="I30" s="66">
        <v>42396</v>
      </c>
      <c r="J30" s="67" t="s">
        <v>30</v>
      </c>
      <c r="K30" s="64" t="s">
        <v>31</v>
      </c>
      <c r="L30" s="64" t="s">
        <v>31</v>
      </c>
      <c r="M30" s="63">
        <v>0</v>
      </c>
      <c r="N30" s="63">
        <v>0</v>
      </c>
      <c r="O30" s="68">
        <v>0</v>
      </c>
      <c r="P30" s="69" t="s">
        <v>31</v>
      </c>
      <c r="Q30" s="64" t="s">
        <v>31</v>
      </c>
      <c r="R30" s="63">
        <v>0</v>
      </c>
      <c r="S30" s="70" t="s">
        <v>32</v>
      </c>
      <c r="T30" s="71" t="s">
        <v>33</v>
      </c>
      <c r="U30" s="72">
        <v>97</v>
      </c>
      <c r="V30" s="73" t="str">
        <f>IF(T30="Trf EQV",IF(OR(TRIM(U30)="",C30=U30),"Mode/Équivalence incohérent","Transfert sur nouvel identifiant"),IF(T30="Trf Direct",IF(OR(TRIM(U30)="",C30=U30),"Transfert sur identifiant origine","Transfert DIRECT &amp; équivalence"),IF(OR(TRIM(U30)="",C30=U30),"Identifiant origine applicable","Équivalence applicable")))</f>
        <v>Équivalence applicable</v>
      </c>
      <c r="W30" s="74" t="str">
        <f>IF(EXACT(C30,X30),"Direct",IF(TRIM(X30)="0","Exclu","Equival"))</f>
        <v>Equival</v>
      </c>
      <c r="X30" s="75">
        <f>IF(TRIM(U30)="",C30,U30)</f>
        <v>97</v>
      </c>
      <c r="Y30" s="76" t="s">
        <v>28</v>
      </c>
      <c r="Z30" s="77" t="s">
        <v>34</v>
      </c>
      <c r="AA30" s="78">
        <v>43258</v>
      </c>
    </row>
    <row r="31" spans="1:27" x14ac:dyDescent="0.25">
      <c r="A31" s="63">
        <v>307</v>
      </c>
      <c r="B31" s="64">
        <v>17</v>
      </c>
      <c r="C31" s="65">
        <v>12</v>
      </c>
      <c r="D31" s="64" t="s">
        <v>51</v>
      </c>
      <c r="E31" s="64" t="s">
        <v>27</v>
      </c>
      <c r="F31" s="65" t="s">
        <v>28</v>
      </c>
      <c r="G31" s="63">
        <v>1</v>
      </c>
      <c r="H31" s="64" t="s">
        <v>29</v>
      </c>
      <c r="I31" s="66">
        <v>42488</v>
      </c>
      <c r="J31" s="67" t="s">
        <v>30</v>
      </c>
      <c r="K31" s="64" t="s">
        <v>31</v>
      </c>
      <c r="L31" s="64" t="s">
        <v>31</v>
      </c>
      <c r="M31" s="63">
        <v>0</v>
      </c>
      <c r="N31" s="63">
        <v>0</v>
      </c>
      <c r="O31" s="68">
        <v>0</v>
      </c>
      <c r="P31" s="69" t="s">
        <v>31</v>
      </c>
      <c r="Q31" s="64" t="s">
        <v>31</v>
      </c>
      <c r="R31" s="63">
        <v>0</v>
      </c>
      <c r="S31" s="70" t="s">
        <v>32</v>
      </c>
      <c r="T31" s="71" t="s">
        <v>33</v>
      </c>
      <c r="U31" s="72">
        <v>8888</v>
      </c>
      <c r="V31" s="73" t="str">
        <f>IF(T31="Trf EQV",IF(OR(TRIM(U31)="",C31=U31),"Mode/Équivalence incohérent","Transfert sur nouvel identifiant"),IF(T31="Trf Direct",IF(OR(TRIM(U31)="",C31=U31),"Transfert sur identifiant origine","Transfert DIRECT &amp; équivalence"),IF(OR(TRIM(U31)="",C31=U31),"Identifiant origine applicable","Équivalence applicable")))</f>
        <v>Équivalence applicable</v>
      </c>
      <c r="W31" s="74" t="str">
        <f>IF(EXACT(C31,X31),"Direct",IF(TRIM(X31)="0","Exclu","Equival"))</f>
        <v>Equival</v>
      </c>
      <c r="X31" s="75">
        <f>IF(TRIM(U31)="",C31,U31)</f>
        <v>8888</v>
      </c>
      <c r="Y31" s="76" t="s">
        <v>28</v>
      </c>
      <c r="Z31" s="77" t="s">
        <v>34</v>
      </c>
      <c r="AA31" s="78">
        <v>43258</v>
      </c>
    </row>
    <row r="32" spans="1:27" x14ac:dyDescent="0.25">
      <c r="A32" s="63">
        <v>307</v>
      </c>
      <c r="B32" s="64">
        <v>17</v>
      </c>
      <c r="C32" s="65">
        <v>15</v>
      </c>
      <c r="D32" s="64" t="s">
        <v>59</v>
      </c>
      <c r="E32" s="64" t="s">
        <v>27</v>
      </c>
      <c r="F32" s="65" t="s">
        <v>28</v>
      </c>
      <c r="G32" s="63">
        <v>1</v>
      </c>
      <c r="H32" s="64" t="s">
        <v>29</v>
      </c>
      <c r="I32" s="66">
        <v>42396</v>
      </c>
      <c r="J32" s="67" t="s">
        <v>30</v>
      </c>
      <c r="K32" s="64" t="s">
        <v>31</v>
      </c>
      <c r="L32" s="64" t="s">
        <v>31</v>
      </c>
      <c r="M32" s="63">
        <v>0</v>
      </c>
      <c r="N32" s="63">
        <v>0</v>
      </c>
      <c r="O32" s="68">
        <v>0</v>
      </c>
      <c r="P32" s="69" t="s">
        <v>31</v>
      </c>
      <c r="Q32" s="64" t="s">
        <v>31</v>
      </c>
      <c r="R32" s="63">
        <v>0</v>
      </c>
      <c r="S32" s="70" t="s">
        <v>32</v>
      </c>
      <c r="T32" s="71" t="s">
        <v>33</v>
      </c>
      <c r="U32" s="72">
        <v>106</v>
      </c>
      <c r="V32" s="73" t="str">
        <f>IF(T32="Trf EQV",IF(OR(TRIM(U32)="",C32=U32),"Mode/Équivalence incohérent","Transfert sur nouvel identifiant"),IF(T32="Trf Direct",IF(OR(TRIM(U32)="",C32=U32),"Transfert sur identifiant origine","Transfert DIRECT &amp; équivalence"),IF(OR(TRIM(U32)="",C32=U32),"Identifiant origine applicable","Équivalence applicable")))</f>
        <v>Équivalence applicable</v>
      </c>
      <c r="W32" s="74" t="str">
        <f>IF(EXACT(C32,X32),"Direct",IF(TRIM(X32)="0","Exclu","Equival"))</f>
        <v>Equival</v>
      </c>
      <c r="X32" s="75">
        <f>IF(TRIM(U32)="",C32,U32)</f>
        <v>106</v>
      </c>
      <c r="Y32" s="76" t="s">
        <v>28</v>
      </c>
      <c r="Z32" s="77" t="s">
        <v>34</v>
      </c>
      <c r="AA32" s="78">
        <v>43258</v>
      </c>
    </row>
    <row r="33" spans="1:27" x14ac:dyDescent="0.25">
      <c r="A33" s="63">
        <v>307</v>
      </c>
      <c r="B33" s="64">
        <v>17</v>
      </c>
      <c r="C33" s="65">
        <v>38</v>
      </c>
      <c r="D33" s="64" t="s">
        <v>60</v>
      </c>
      <c r="E33" s="64" t="s">
        <v>27</v>
      </c>
      <c r="F33" s="65" t="s">
        <v>28</v>
      </c>
      <c r="G33" s="63">
        <v>1</v>
      </c>
      <c r="H33" s="64" t="s">
        <v>29</v>
      </c>
      <c r="I33" s="66">
        <v>42396</v>
      </c>
      <c r="J33" s="67" t="s">
        <v>61</v>
      </c>
      <c r="K33" s="64" t="s">
        <v>31</v>
      </c>
      <c r="L33" s="64" t="s">
        <v>31</v>
      </c>
      <c r="M33" s="63">
        <v>0</v>
      </c>
      <c r="N33" s="63">
        <v>0</v>
      </c>
      <c r="O33" s="68">
        <v>0</v>
      </c>
      <c r="P33" s="69" t="s">
        <v>31</v>
      </c>
      <c r="Q33" s="64" t="s">
        <v>31</v>
      </c>
      <c r="R33" s="63">
        <v>0</v>
      </c>
      <c r="S33" s="70" t="s">
        <v>32</v>
      </c>
      <c r="T33" s="71" t="s">
        <v>33</v>
      </c>
      <c r="U33" s="72">
        <v>64</v>
      </c>
      <c r="V33" s="73" t="str">
        <f>IF(T33="Trf EQV",IF(OR(TRIM(U33)="",C33=U33),"Mode/Équivalence incohérent","Transfert sur nouvel identifiant"),IF(T33="Trf Direct",IF(OR(TRIM(U33)="",C33=U33),"Transfert sur identifiant origine","Transfert DIRECT &amp; équivalence"),IF(OR(TRIM(U33)="",C33=U33),"Identifiant origine applicable","Équivalence applicable")))</f>
        <v>Équivalence applicable</v>
      </c>
      <c r="W33" s="74" t="str">
        <f>IF(EXACT(C33,X33),"Direct",IF(TRIM(X33)="0","Exclu","Equival"))</f>
        <v>Equival</v>
      </c>
      <c r="X33" s="75">
        <f>IF(TRIM(U33)="",C33,U33)</f>
        <v>64</v>
      </c>
      <c r="Y33" s="76" t="s">
        <v>28</v>
      </c>
      <c r="Z33" s="77" t="s">
        <v>34</v>
      </c>
      <c r="AA33" s="78">
        <v>43258</v>
      </c>
    </row>
    <row r="34" spans="1:27" x14ac:dyDescent="0.25">
      <c r="A34" s="63">
        <v>307</v>
      </c>
      <c r="B34" s="64">
        <v>17</v>
      </c>
      <c r="C34" s="65">
        <v>39</v>
      </c>
      <c r="D34" s="64" t="s">
        <v>62</v>
      </c>
      <c r="E34" s="64" t="s">
        <v>27</v>
      </c>
      <c r="F34" s="65" t="s">
        <v>28</v>
      </c>
      <c r="G34" s="63">
        <v>1</v>
      </c>
      <c r="H34" s="64" t="s">
        <v>29</v>
      </c>
      <c r="I34" s="66">
        <v>42396</v>
      </c>
      <c r="J34" s="67" t="s">
        <v>61</v>
      </c>
      <c r="K34" s="64" t="s">
        <v>31</v>
      </c>
      <c r="L34" s="64" t="s">
        <v>31</v>
      </c>
      <c r="M34" s="63">
        <v>0</v>
      </c>
      <c r="N34" s="63">
        <v>0</v>
      </c>
      <c r="O34" s="68">
        <v>0</v>
      </c>
      <c r="P34" s="69" t="s">
        <v>31</v>
      </c>
      <c r="Q34" s="64" t="s">
        <v>31</v>
      </c>
      <c r="R34" s="63">
        <v>0</v>
      </c>
      <c r="S34" s="70" t="s">
        <v>32</v>
      </c>
      <c r="T34" s="71" t="s">
        <v>33</v>
      </c>
      <c r="U34" s="72">
        <v>73</v>
      </c>
      <c r="V34" s="73" t="str">
        <f>IF(T34="Trf EQV",IF(OR(TRIM(U34)="",C34=U34),"Mode/Équivalence incohérent","Transfert sur nouvel identifiant"),IF(T34="Trf Direct",IF(OR(TRIM(U34)="",C34=U34),"Transfert sur identifiant origine","Transfert DIRECT &amp; équivalence"),IF(OR(TRIM(U34)="",C34=U34),"Identifiant origine applicable","Équivalence applicable")))</f>
        <v>Équivalence applicable</v>
      </c>
      <c r="W34" s="74" t="str">
        <f>IF(EXACT(C34,X34),"Direct",IF(TRIM(X34)="0","Exclu","Equival"))</f>
        <v>Equival</v>
      </c>
      <c r="X34" s="75">
        <f>IF(TRIM(U34)="",C34,U34)</f>
        <v>73</v>
      </c>
      <c r="Y34" s="76" t="s">
        <v>28</v>
      </c>
      <c r="Z34" s="77" t="s">
        <v>34</v>
      </c>
      <c r="AA34" s="78">
        <v>43258</v>
      </c>
    </row>
    <row r="35" spans="1:27" x14ac:dyDescent="0.25">
      <c r="A35" s="63">
        <v>707</v>
      </c>
      <c r="B35" s="64">
        <v>17</v>
      </c>
      <c r="C35" s="65">
        <v>1</v>
      </c>
      <c r="D35" s="64" t="s">
        <v>63</v>
      </c>
      <c r="E35" s="64" t="s">
        <v>27</v>
      </c>
      <c r="F35" s="65" t="s">
        <v>28</v>
      </c>
      <c r="G35" s="63">
        <v>1</v>
      </c>
      <c r="H35" s="64" t="s">
        <v>29</v>
      </c>
      <c r="I35" s="66">
        <v>39737</v>
      </c>
      <c r="J35" s="67" t="s">
        <v>30</v>
      </c>
      <c r="K35" s="64" t="s">
        <v>31</v>
      </c>
      <c r="L35" s="64" t="s">
        <v>31</v>
      </c>
      <c r="M35" s="63">
        <v>0</v>
      </c>
      <c r="N35" s="63">
        <v>0</v>
      </c>
      <c r="O35" s="68">
        <v>0</v>
      </c>
      <c r="P35" s="69" t="s">
        <v>31</v>
      </c>
      <c r="Q35" s="64" t="s">
        <v>31</v>
      </c>
      <c r="R35" s="63">
        <v>0</v>
      </c>
      <c r="S35" s="70" t="s">
        <v>32</v>
      </c>
      <c r="T35" s="71" t="s">
        <v>33</v>
      </c>
      <c r="U35" s="72">
        <v>5</v>
      </c>
      <c r="V35" s="73" t="str">
        <f>IF(T35="Trf EQV",IF(OR(TRIM(U35)="",C35=U35),"Mode/Équivalence incohérent","Transfert sur nouvel identifiant"),IF(T35="Trf Direct",IF(OR(TRIM(U35)="",C35=U35),"Transfert sur identifiant origine","Transfert DIRECT &amp; équivalence"),IF(OR(TRIM(U35)="",C35=U35),"Identifiant origine applicable","Équivalence applicable")))</f>
        <v>Équivalence applicable</v>
      </c>
      <c r="W35" s="74" t="str">
        <f>IF(EXACT(C35,X35),"Direct",IF(TRIM(X35)="0","Exclu","Equival"))</f>
        <v>Equival</v>
      </c>
      <c r="X35" s="75">
        <f>IF(TRIM(U35)="",C35,U35)</f>
        <v>5</v>
      </c>
      <c r="Y35" s="76" t="s">
        <v>28</v>
      </c>
      <c r="Z35" s="77" t="s">
        <v>34</v>
      </c>
      <c r="AA35" s="78">
        <v>43258</v>
      </c>
    </row>
    <row r="36" spans="1:27" x14ac:dyDescent="0.25">
      <c r="A36" s="63">
        <v>707</v>
      </c>
      <c r="B36" s="64">
        <v>17</v>
      </c>
      <c r="C36" s="65">
        <v>2</v>
      </c>
      <c r="D36" s="64" t="s">
        <v>64</v>
      </c>
      <c r="E36" s="64" t="s">
        <v>27</v>
      </c>
      <c r="F36" s="65" t="s">
        <v>28</v>
      </c>
      <c r="G36" s="63">
        <v>1</v>
      </c>
      <c r="H36" s="64" t="s">
        <v>29</v>
      </c>
      <c r="I36" s="66">
        <v>41394</v>
      </c>
      <c r="J36" s="67" t="s">
        <v>30</v>
      </c>
      <c r="K36" s="64" t="s">
        <v>31</v>
      </c>
      <c r="L36" s="64" t="s">
        <v>31</v>
      </c>
      <c r="M36" s="63">
        <v>0</v>
      </c>
      <c r="N36" s="63">
        <v>0</v>
      </c>
      <c r="O36" s="68">
        <v>0</v>
      </c>
      <c r="P36" s="69" t="s">
        <v>31</v>
      </c>
      <c r="Q36" s="64" t="s">
        <v>31</v>
      </c>
      <c r="R36" s="63">
        <v>0</v>
      </c>
      <c r="S36" s="70" t="s">
        <v>32</v>
      </c>
      <c r="T36" s="71" t="s">
        <v>33</v>
      </c>
      <c r="U36" s="72">
        <v>40</v>
      </c>
      <c r="V36" s="73" t="str">
        <f>IF(T36="Trf EQV",IF(OR(TRIM(U36)="",C36=U36),"Mode/Équivalence incohérent","Transfert sur nouvel identifiant"),IF(T36="Trf Direct",IF(OR(TRIM(U36)="",C36=U36),"Transfert sur identifiant origine","Transfert DIRECT &amp; équivalence"),IF(OR(TRIM(U36)="",C36=U36),"Identifiant origine applicable","Équivalence applicable")))</f>
        <v>Équivalence applicable</v>
      </c>
      <c r="W36" s="74" t="str">
        <f>IF(EXACT(C36,X36),"Direct",IF(TRIM(X36)="0","Exclu","Equival"))</f>
        <v>Equival</v>
      </c>
      <c r="X36" s="75">
        <f>IF(TRIM(U36)="",C36,U36)</f>
        <v>40</v>
      </c>
      <c r="Y36" s="76" t="s">
        <v>28</v>
      </c>
      <c r="Z36" s="77" t="s">
        <v>34</v>
      </c>
      <c r="AA36" s="78">
        <v>43258</v>
      </c>
    </row>
    <row r="37" spans="1:27" x14ac:dyDescent="0.25">
      <c r="A37" s="63">
        <v>707</v>
      </c>
      <c r="B37" s="64">
        <v>17</v>
      </c>
      <c r="C37" s="65">
        <v>3</v>
      </c>
      <c r="D37" s="64" t="s">
        <v>65</v>
      </c>
      <c r="E37" s="64" t="s">
        <v>27</v>
      </c>
      <c r="F37" s="65" t="s">
        <v>28</v>
      </c>
      <c r="G37" s="63">
        <v>1</v>
      </c>
      <c r="H37" s="64" t="s">
        <v>29</v>
      </c>
      <c r="I37" s="66">
        <v>39737</v>
      </c>
      <c r="J37" s="67" t="s">
        <v>30</v>
      </c>
      <c r="K37" s="64" t="s">
        <v>31</v>
      </c>
      <c r="L37" s="64" t="s">
        <v>31</v>
      </c>
      <c r="M37" s="63">
        <v>0</v>
      </c>
      <c r="N37" s="63">
        <v>0</v>
      </c>
      <c r="O37" s="68">
        <v>0</v>
      </c>
      <c r="P37" s="69" t="s">
        <v>31</v>
      </c>
      <c r="Q37" s="64" t="s">
        <v>31</v>
      </c>
      <c r="R37" s="63">
        <v>0</v>
      </c>
      <c r="S37" s="70" t="s">
        <v>32</v>
      </c>
      <c r="T37" s="71" t="s">
        <v>33</v>
      </c>
      <c r="U37" s="72">
        <v>41</v>
      </c>
      <c r="V37" s="73" t="str">
        <f>IF(T37="Trf EQV",IF(OR(TRIM(U37)="",C37=U37),"Mode/Équivalence incohérent","Transfert sur nouvel identifiant"),IF(T37="Trf Direct",IF(OR(TRIM(U37)="",C37=U37),"Transfert sur identifiant origine","Transfert DIRECT &amp; équivalence"),IF(OR(TRIM(U37)="",C37=U37),"Identifiant origine applicable","Équivalence applicable")))</f>
        <v>Équivalence applicable</v>
      </c>
      <c r="W37" s="74" t="str">
        <f>IF(EXACT(C37,X37),"Direct",IF(TRIM(X37)="0","Exclu","Equival"))</f>
        <v>Equival</v>
      </c>
      <c r="X37" s="75">
        <f>IF(TRIM(U37)="",C37,U37)</f>
        <v>41</v>
      </c>
      <c r="Y37" s="76" t="s">
        <v>28</v>
      </c>
      <c r="Z37" s="77" t="s">
        <v>34</v>
      </c>
      <c r="AA37" s="78">
        <v>43258</v>
      </c>
    </row>
    <row r="38" spans="1:27" x14ac:dyDescent="0.25">
      <c r="A38" s="63">
        <v>707</v>
      </c>
      <c r="B38" s="64">
        <v>17</v>
      </c>
      <c r="C38" s="65">
        <v>4</v>
      </c>
      <c r="D38" s="64" t="s">
        <v>66</v>
      </c>
      <c r="E38" s="64" t="s">
        <v>27</v>
      </c>
      <c r="F38" s="65" t="s">
        <v>28</v>
      </c>
      <c r="G38" s="63">
        <v>1</v>
      </c>
      <c r="H38" s="64" t="s">
        <v>29</v>
      </c>
      <c r="I38" s="66">
        <v>39737</v>
      </c>
      <c r="J38" s="67" t="s">
        <v>30</v>
      </c>
      <c r="K38" s="64" t="s">
        <v>31</v>
      </c>
      <c r="L38" s="64" t="s">
        <v>31</v>
      </c>
      <c r="M38" s="63">
        <v>0</v>
      </c>
      <c r="N38" s="63">
        <v>0</v>
      </c>
      <c r="O38" s="68">
        <v>0</v>
      </c>
      <c r="P38" s="69" t="s">
        <v>31</v>
      </c>
      <c r="Q38" s="64" t="s">
        <v>31</v>
      </c>
      <c r="R38" s="63">
        <v>0</v>
      </c>
      <c r="S38" s="70" t="s">
        <v>32</v>
      </c>
      <c r="T38" s="71" t="s">
        <v>33</v>
      </c>
      <c r="U38" s="72">
        <v>21</v>
      </c>
      <c r="V38" s="73" t="str">
        <f>IF(T38="Trf EQV",IF(OR(TRIM(U38)="",C38=U38),"Mode/Équivalence incohérent","Transfert sur nouvel identifiant"),IF(T38="Trf Direct",IF(OR(TRIM(U38)="",C38=U38),"Transfert sur identifiant origine","Transfert DIRECT &amp; équivalence"),IF(OR(TRIM(U38)="",C38=U38),"Identifiant origine applicable","Équivalence applicable")))</f>
        <v>Équivalence applicable</v>
      </c>
      <c r="W38" s="74" t="str">
        <f>IF(EXACT(C38,X38),"Direct",IF(TRIM(X38)="0","Exclu","Equival"))</f>
        <v>Equival</v>
      </c>
      <c r="X38" s="75">
        <f>IF(TRIM(U38)="",C38,U38)</f>
        <v>21</v>
      </c>
      <c r="Y38" s="76" t="s">
        <v>28</v>
      </c>
      <c r="Z38" s="77" t="s">
        <v>34</v>
      </c>
      <c r="AA38" s="78">
        <v>43258</v>
      </c>
    </row>
    <row r="39" spans="1:27" x14ac:dyDescent="0.25">
      <c r="A39" s="63">
        <v>707</v>
      </c>
      <c r="B39" s="64">
        <v>17</v>
      </c>
      <c r="C39" s="65">
        <v>5</v>
      </c>
      <c r="D39" s="64" t="s">
        <v>67</v>
      </c>
      <c r="E39" s="64" t="s">
        <v>27</v>
      </c>
      <c r="F39" s="65" t="s">
        <v>68</v>
      </c>
      <c r="G39" s="63">
        <v>1</v>
      </c>
      <c r="H39" s="64" t="s">
        <v>29</v>
      </c>
      <c r="I39" s="66">
        <v>41522</v>
      </c>
      <c r="J39" s="67" t="s">
        <v>30</v>
      </c>
      <c r="K39" s="64" t="s">
        <v>31</v>
      </c>
      <c r="L39" s="64" t="s">
        <v>31</v>
      </c>
      <c r="M39" s="63">
        <v>0</v>
      </c>
      <c r="N39" s="63">
        <v>0</v>
      </c>
      <c r="O39" s="68">
        <v>0</v>
      </c>
      <c r="P39" s="69" t="s">
        <v>31</v>
      </c>
      <c r="Q39" s="64" t="s">
        <v>31</v>
      </c>
      <c r="R39" s="63">
        <v>0</v>
      </c>
      <c r="S39" s="70" t="s">
        <v>32</v>
      </c>
      <c r="T39" s="71" t="s">
        <v>33</v>
      </c>
      <c r="U39" s="72">
        <v>112</v>
      </c>
      <c r="V39" s="73" t="str">
        <f>IF(T39="Trf EQV",IF(OR(TRIM(U39)="",C39=U39),"Mode/Équivalence incohérent","Transfert sur nouvel identifiant"),IF(T39="Trf Direct",IF(OR(TRIM(U39)="",C39=U39),"Transfert sur identifiant origine","Transfert DIRECT &amp; équivalence"),IF(OR(TRIM(U39)="",C39=U39),"Identifiant origine applicable","Équivalence applicable")))</f>
        <v>Équivalence applicable</v>
      </c>
      <c r="W39" s="74" t="str">
        <f>IF(EXACT(C39,X39),"Direct",IF(TRIM(X39)="0","Exclu","Equival"))</f>
        <v>Equival</v>
      </c>
      <c r="X39" s="75">
        <f>IF(TRIM(U39)="",C39,U39)</f>
        <v>112</v>
      </c>
      <c r="Y39" s="76" t="s">
        <v>28</v>
      </c>
      <c r="Z39" s="77" t="s">
        <v>34</v>
      </c>
      <c r="AA39" s="78">
        <v>43258</v>
      </c>
    </row>
    <row r="40" spans="1:27" x14ac:dyDescent="0.25">
      <c r="A40" s="63">
        <v>707</v>
      </c>
      <c r="B40" s="64">
        <v>17</v>
      </c>
      <c r="C40" s="65">
        <v>6</v>
      </c>
      <c r="D40" s="64" t="s">
        <v>69</v>
      </c>
      <c r="E40" s="64" t="s">
        <v>27</v>
      </c>
      <c r="F40" s="65" t="s">
        <v>28</v>
      </c>
      <c r="G40" s="63">
        <v>1</v>
      </c>
      <c r="H40" s="64" t="s">
        <v>29</v>
      </c>
      <c r="I40" s="66">
        <v>39737</v>
      </c>
      <c r="J40" s="67" t="s">
        <v>30</v>
      </c>
      <c r="K40" s="64" t="s">
        <v>31</v>
      </c>
      <c r="L40" s="64" t="s">
        <v>31</v>
      </c>
      <c r="M40" s="63">
        <v>0</v>
      </c>
      <c r="N40" s="63">
        <v>0</v>
      </c>
      <c r="O40" s="68">
        <v>0</v>
      </c>
      <c r="P40" s="69" t="s">
        <v>31</v>
      </c>
      <c r="Q40" s="64" t="s">
        <v>31</v>
      </c>
      <c r="R40" s="63">
        <v>0</v>
      </c>
      <c r="S40" s="70" t="s">
        <v>32</v>
      </c>
      <c r="T40" s="71" t="s">
        <v>33</v>
      </c>
      <c r="U40" s="72">
        <v>24</v>
      </c>
      <c r="V40" s="73" t="str">
        <f>IF(T40="Trf EQV",IF(OR(TRIM(U40)="",C40=U40),"Mode/Équivalence incohérent","Transfert sur nouvel identifiant"),IF(T40="Trf Direct",IF(OR(TRIM(U40)="",C40=U40),"Transfert sur identifiant origine","Transfert DIRECT &amp; équivalence"),IF(OR(TRIM(U40)="",C40=U40),"Identifiant origine applicable","Équivalence applicable")))</f>
        <v>Équivalence applicable</v>
      </c>
      <c r="W40" s="74" t="str">
        <f>IF(EXACT(C40,X40),"Direct",IF(TRIM(X40)="0","Exclu","Equival"))</f>
        <v>Equival</v>
      </c>
      <c r="X40" s="75">
        <f>IF(TRIM(U40)="",C40,U40)</f>
        <v>24</v>
      </c>
      <c r="Y40" s="76" t="s">
        <v>28</v>
      </c>
      <c r="Z40" s="77" t="s">
        <v>34</v>
      </c>
      <c r="AA40" s="78">
        <v>43258</v>
      </c>
    </row>
    <row r="41" spans="1:27" x14ac:dyDescent="0.25">
      <c r="A41" s="63">
        <v>707</v>
      </c>
      <c r="B41" s="64">
        <v>17</v>
      </c>
      <c r="C41" s="65">
        <v>7</v>
      </c>
      <c r="D41" s="64" t="s">
        <v>70</v>
      </c>
      <c r="E41" s="64" t="s">
        <v>27</v>
      </c>
      <c r="F41" s="65" t="s">
        <v>28</v>
      </c>
      <c r="G41" s="63">
        <v>1</v>
      </c>
      <c r="H41" s="64" t="s">
        <v>29</v>
      </c>
      <c r="I41" s="66">
        <v>39737</v>
      </c>
      <c r="J41" s="67" t="s">
        <v>30</v>
      </c>
      <c r="K41" s="64" t="s">
        <v>31</v>
      </c>
      <c r="L41" s="64" t="s">
        <v>31</v>
      </c>
      <c r="M41" s="63">
        <v>0</v>
      </c>
      <c r="N41" s="63">
        <v>0</v>
      </c>
      <c r="O41" s="68">
        <v>0</v>
      </c>
      <c r="P41" s="69" t="s">
        <v>31</v>
      </c>
      <c r="Q41" s="64" t="s">
        <v>31</v>
      </c>
      <c r="R41" s="63">
        <v>0</v>
      </c>
      <c r="S41" s="70" t="s">
        <v>32</v>
      </c>
      <c r="T41" s="71" t="s">
        <v>33</v>
      </c>
      <c r="U41" s="72">
        <v>20</v>
      </c>
      <c r="V41" s="73" t="str">
        <f>IF(T41="Trf EQV",IF(OR(TRIM(U41)="",C41=U41),"Mode/Équivalence incohérent","Transfert sur nouvel identifiant"),IF(T41="Trf Direct",IF(OR(TRIM(U41)="",C41=U41),"Transfert sur identifiant origine","Transfert DIRECT &amp; équivalence"),IF(OR(TRIM(U41)="",C41=U41),"Identifiant origine applicable","Équivalence applicable")))</f>
        <v>Équivalence applicable</v>
      </c>
      <c r="W41" s="74" t="str">
        <f>IF(EXACT(C41,X41),"Direct",IF(TRIM(X41)="0","Exclu","Equival"))</f>
        <v>Equival</v>
      </c>
      <c r="X41" s="75">
        <f>IF(TRIM(U41)="",C41,U41)</f>
        <v>20</v>
      </c>
      <c r="Y41" s="76" t="s">
        <v>28</v>
      </c>
      <c r="Z41" s="77" t="s">
        <v>34</v>
      </c>
      <c r="AA41" s="78">
        <v>43258</v>
      </c>
    </row>
    <row r="42" spans="1:27" x14ac:dyDescent="0.25">
      <c r="A42" s="63">
        <v>707</v>
      </c>
      <c r="B42" s="64">
        <v>17</v>
      </c>
      <c r="C42" s="65">
        <v>8</v>
      </c>
      <c r="D42" s="64" t="s">
        <v>71</v>
      </c>
      <c r="E42" s="64" t="s">
        <v>27</v>
      </c>
      <c r="F42" s="65" t="s">
        <v>28</v>
      </c>
      <c r="G42" s="63">
        <v>1</v>
      </c>
      <c r="H42" s="64" t="s">
        <v>29</v>
      </c>
      <c r="I42" s="66">
        <v>39737</v>
      </c>
      <c r="J42" s="67" t="s">
        <v>30</v>
      </c>
      <c r="K42" s="64" t="s">
        <v>31</v>
      </c>
      <c r="L42" s="64" t="s">
        <v>31</v>
      </c>
      <c r="M42" s="63">
        <v>0</v>
      </c>
      <c r="N42" s="63">
        <v>0</v>
      </c>
      <c r="O42" s="68">
        <v>0</v>
      </c>
      <c r="P42" s="69" t="s">
        <v>31</v>
      </c>
      <c r="Q42" s="64" t="s">
        <v>31</v>
      </c>
      <c r="R42" s="63">
        <v>0</v>
      </c>
      <c r="S42" s="70" t="s">
        <v>32</v>
      </c>
      <c r="T42" s="71" t="s">
        <v>33</v>
      </c>
      <c r="U42" s="72">
        <v>109</v>
      </c>
      <c r="V42" s="73" t="str">
        <f>IF(T42="Trf EQV",IF(OR(TRIM(U42)="",C42=U42),"Mode/Équivalence incohérent","Transfert sur nouvel identifiant"),IF(T42="Trf Direct",IF(OR(TRIM(U42)="",C42=U42),"Transfert sur identifiant origine","Transfert DIRECT &amp; équivalence"),IF(OR(TRIM(U42)="",C42=U42),"Identifiant origine applicable","Équivalence applicable")))</f>
        <v>Équivalence applicable</v>
      </c>
      <c r="W42" s="74" t="str">
        <f>IF(EXACT(C42,X42),"Direct",IF(TRIM(X42)="0","Exclu","Equival"))</f>
        <v>Equival</v>
      </c>
      <c r="X42" s="75">
        <f>IF(TRIM(U42)="",C42,U42)</f>
        <v>109</v>
      </c>
      <c r="Y42" s="76" t="s">
        <v>28</v>
      </c>
      <c r="Z42" s="77" t="s">
        <v>34</v>
      </c>
      <c r="AA42" s="78">
        <v>43258</v>
      </c>
    </row>
    <row r="43" spans="1:27" x14ac:dyDescent="0.25">
      <c r="A43" s="63">
        <v>707</v>
      </c>
      <c r="B43" s="64">
        <v>17</v>
      </c>
      <c r="C43" s="65">
        <v>9</v>
      </c>
      <c r="D43" s="64" t="s">
        <v>72</v>
      </c>
      <c r="E43" s="64" t="s">
        <v>27</v>
      </c>
      <c r="F43" s="65" t="s">
        <v>28</v>
      </c>
      <c r="G43" s="63">
        <v>1</v>
      </c>
      <c r="H43" s="64" t="s">
        <v>29</v>
      </c>
      <c r="I43" s="66">
        <v>39737</v>
      </c>
      <c r="J43" s="67" t="s">
        <v>30</v>
      </c>
      <c r="K43" s="64" t="s">
        <v>31</v>
      </c>
      <c r="L43" s="64" t="s">
        <v>31</v>
      </c>
      <c r="M43" s="63">
        <v>0</v>
      </c>
      <c r="N43" s="63">
        <v>0</v>
      </c>
      <c r="O43" s="68">
        <v>0</v>
      </c>
      <c r="P43" s="69" t="s">
        <v>31</v>
      </c>
      <c r="Q43" s="64" t="s">
        <v>31</v>
      </c>
      <c r="R43" s="63">
        <v>0</v>
      </c>
      <c r="S43" s="70" t="s">
        <v>32</v>
      </c>
      <c r="T43" s="71" t="s">
        <v>33</v>
      </c>
      <c r="U43" s="72">
        <v>108</v>
      </c>
      <c r="V43" s="73" t="str">
        <f>IF(T43="Trf EQV",IF(OR(TRIM(U43)="",C43=U43),"Mode/Équivalence incohérent","Transfert sur nouvel identifiant"),IF(T43="Trf Direct",IF(OR(TRIM(U43)="",C43=U43),"Transfert sur identifiant origine","Transfert DIRECT &amp; équivalence"),IF(OR(TRIM(U43)="",C43=U43),"Identifiant origine applicable","Équivalence applicable")))</f>
        <v>Équivalence applicable</v>
      </c>
      <c r="W43" s="74" t="str">
        <f>IF(EXACT(C43,X43),"Direct",IF(TRIM(X43)="0","Exclu","Equival"))</f>
        <v>Equival</v>
      </c>
      <c r="X43" s="75">
        <f>IF(TRIM(U43)="",C43,U43)</f>
        <v>108</v>
      </c>
      <c r="Y43" s="76" t="s">
        <v>28</v>
      </c>
      <c r="Z43" s="77" t="s">
        <v>34</v>
      </c>
      <c r="AA43" s="78">
        <v>43258</v>
      </c>
    </row>
    <row r="44" spans="1:27" x14ac:dyDescent="0.25">
      <c r="A44" s="63">
        <v>707</v>
      </c>
      <c r="B44" s="64">
        <v>17</v>
      </c>
      <c r="C44" s="65">
        <v>10</v>
      </c>
      <c r="D44" s="64" t="s">
        <v>73</v>
      </c>
      <c r="E44" s="64" t="s">
        <v>27</v>
      </c>
      <c r="F44" s="65" t="s">
        <v>28</v>
      </c>
      <c r="G44" s="63">
        <v>1</v>
      </c>
      <c r="H44" s="64" t="s">
        <v>29</v>
      </c>
      <c r="I44" s="66">
        <v>39749</v>
      </c>
      <c r="J44" s="67" t="s">
        <v>30</v>
      </c>
      <c r="K44" s="64" t="s">
        <v>31</v>
      </c>
      <c r="L44" s="64" t="s">
        <v>31</v>
      </c>
      <c r="M44" s="63">
        <v>0</v>
      </c>
      <c r="N44" s="63">
        <v>0</v>
      </c>
      <c r="O44" s="68">
        <v>0</v>
      </c>
      <c r="P44" s="69" t="s">
        <v>31</v>
      </c>
      <c r="Q44" s="64" t="s">
        <v>31</v>
      </c>
      <c r="R44" s="63">
        <v>0</v>
      </c>
      <c r="S44" s="70" t="s">
        <v>32</v>
      </c>
      <c r="T44" s="71" t="s">
        <v>33</v>
      </c>
      <c r="U44" s="72">
        <v>21</v>
      </c>
      <c r="V44" s="73" t="str">
        <f>IF(T44="Trf EQV",IF(OR(TRIM(U44)="",C44=U44),"Mode/Équivalence incohérent","Transfert sur nouvel identifiant"),IF(T44="Trf Direct",IF(OR(TRIM(U44)="",C44=U44),"Transfert sur identifiant origine","Transfert DIRECT &amp; équivalence"),IF(OR(TRIM(U44)="",C44=U44),"Identifiant origine applicable","Équivalence applicable")))</f>
        <v>Équivalence applicable</v>
      </c>
      <c r="W44" s="74" t="str">
        <f>IF(EXACT(C44,X44),"Direct",IF(TRIM(X44)="0","Exclu","Equival"))</f>
        <v>Equival</v>
      </c>
      <c r="X44" s="75">
        <f>IF(TRIM(U44)="",C44,U44)</f>
        <v>21</v>
      </c>
      <c r="Y44" s="76" t="s">
        <v>28</v>
      </c>
      <c r="Z44" s="77" t="s">
        <v>34</v>
      </c>
      <c r="AA44" s="78">
        <v>43258</v>
      </c>
    </row>
    <row r="45" spans="1:27" x14ac:dyDescent="0.25">
      <c r="A45" s="63">
        <v>707</v>
      </c>
      <c r="B45" s="64">
        <v>17</v>
      </c>
      <c r="C45" s="65">
        <v>11</v>
      </c>
      <c r="D45" s="64" t="s">
        <v>74</v>
      </c>
      <c r="E45" s="64" t="s">
        <v>27</v>
      </c>
      <c r="F45" s="65" t="s">
        <v>28</v>
      </c>
      <c r="G45" s="63">
        <v>1</v>
      </c>
      <c r="H45" s="64" t="s">
        <v>29</v>
      </c>
      <c r="I45" s="66">
        <v>39749</v>
      </c>
      <c r="J45" s="67" t="s">
        <v>30</v>
      </c>
      <c r="K45" s="64" t="s">
        <v>31</v>
      </c>
      <c r="L45" s="64" t="s">
        <v>31</v>
      </c>
      <c r="M45" s="63">
        <v>0</v>
      </c>
      <c r="N45" s="63">
        <v>0</v>
      </c>
      <c r="O45" s="68">
        <v>0</v>
      </c>
      <c r="P45" s="69" t="s">
        <v>31</v>
      </c>
      <c r="Q45" s="64" t="s">
        <v>31</v>
      </c>
      <c r="R45" s="63">
        <v>0</v>
      </c>
      <c r="S45" s="70" t="s">
        <v>32</v>
      </c>
      <c r="T45" s="71" t="s">
        <v>33</v>
      </c>
      <c r="U45" s="72">
        <v>21</v>
      </c>
      <c r="V45" s="73" t="str">
        <f>IF(T45="Trf EQV",IF(OR(TRIM(U45)="",C45=U45),"Mode/Équivalence incohérent","Transfert sur nouvel identifiant"),IF(T45="Trf Direct",IF(OR(TRIM(U45)="",C45=U45),"Transfert sur identifiant origine","Transfert DIRECT &amp; équivalence"),IF(OR(TRIM(U45)="",C45=U45),"Identifiant origine applicable","Équivalence applicable")))</f>
        <v>Équivalence applicable</v>
      </c>
      <c r="W45" s="74" t="str">
        <f>IF(EXACT(C45,X45),"Direct",IF(TRIM(X45)="0","Exclu","Equival"))</f>
        <v>Equival</v>
      </c>
      <c r="X45" s="75">
        <f>IF(TRIM(U45)="",C45,U45)</f>
        <v>21</v>
      </c>
      <c r="Y45" s="76" t="s">
        <v>28</v>
      </c>
      <c r="Z45" s="77" t="s">
        <v>34</v>
      </c>
      <c r="AA45" s="78">
        <v>43258</v>
      </c>
    </row>
    <row r="46" spans="1:27" x14ac:dyDescent="0.25">
      <c r="A46" s="63">
        <v>707</v>
      </c>
      <c r="B46" s="64">
        <v>17</v>
      </c>
      <c r="C46" s="65">
        <v>12</v>
      </c>
      <c r="D46" s="64" t="s">
        <v>75</v>
      </c>
      <c r="E46" s="64" t="s">
        <v>27</v>
      </c>
      <c r="F46" s="65" t="s">
        <v>28</v>
      </c>
      <c r="G46" s="63">
        <v>1</v>
      </c>
      <c r="H46" s="64" t="s">
        <v>29</v>
      </c>
      <c r="I46" s="66">
        <v>41459</v>
      </c>
      <c r="J46" s="67" t="s">
        <v>30</v>
      </c>
      <c r="K46" s="64" t="s">
        <v>31</v>
      </c>
      <c r="L46" s="64" t="s">
        <v>31</v>
      </c>
      <c r="M46" s="63">
        <v>0</v>
      </c>
      <c r="N46" s="63">
        <v>0</v>
      </c>
      <c r="O46" s="68">
        <v>0</v>
      </c>
      <c r="P46" s="69" t="s">
        <v>31</v>
      </c>
      <c r="Q46" s="64" t="s">
        <v>31</v>
      </c>
      <c r="R46" s="63">
        <v>0</v>
      </c>
      <c r="S46" s="70" t="s">
        <v>32</v>
      </c>
      <c r="T46" s="71" t="s">
        <v>33</v>
      </c>
      <c r="U46" s="72">
        <v>21</v>
      </c>
      <c r="V46" s="73" t="str">
        <f>IF(T46="Trf EQV",IF(OR(TRIM(U46)="",C46=U46),"Mode/Équivalence incohérent","Transfert sur nouvel identifiant"),IF(T46="Trf Direct",IF(OR(TRIM(U46)="",C46=U46),"Transfert sur identifiant origine","Transfert DIRECT &amp; équivalence"),IF(OR(TRIM(U46)="",C46=U46),"Identifiant origine applicable","Équivalence applicable")))</f>
        <v>Équivalence applicable</v>
      </c>
      <c r="W46" s="74" t="str">
        <f>IF(EXACT(C46,X46),"Direct",IF(TRIM(X46)="0","Exclu","Equival"))</f>
        <v>Equival</v>
      </c>
      <c r="X46" s="75">
        <f>IF(TRIM(U46)="",C46,U46)</f>
        <v>21</v>
      </c>
      <c r="Y46" s="76" t="s">
        <v>28</v>
      </c>
      <c r="Z46" s="77" t="s">
        <v>34</v>
      </c>
      <c r="AA46" s="78">
        <v>43258</v>
      </c>
    </row>
    <row r="47" spans="1:27" x14ac:dyDescent="0.25">
      <c r="A47" s="63">
        <v>707</v>
      </c>
      <c r="B47" s="64">
        <v>17</v>
      </c>
      <c r="C47" s="65">
        <v>13</v>
      </c>
      <c r="D47" s="64" t="s">
        <v>76</v>
      </c>
      <c r="E47" s="64" t="s">
        <v>27</v>
      </c>
      <c r="F47" s="65" t="s">
        <v>28</v>
      </c>
      <c r="G47" s="63">
        <v>2</v>
      </c>
      <c r="H47" s="64" t="s">
        <v>47</v>
      </c>
      <c r="I47" s="66">
        <v>43238</v>
      </c>
      <c r="J47" s="67" t="s">
        <v>61</v>
      </c>
      <c r="K47" s="64" t="s">
        <v>31</v>
      </c>
      <c r="L47" s="64" t="s">
        <v>31</v>
      </c>
      <c r="M47" s="63">
        <v>0</v>
      </c>
      <c r="N47" s="63">
        <v>0</v>
      </c>
      <c r="O47" s="68">
        <v>0</v>
      </c>
      <c r="P47" s="69" t="s">
        <v>31</v>
      </c>
      <c r="Q47" s="64" t="s">
        <v>31</v>
      </c>
      <c r="R47" s="63">
        <v>0</v>
      </c>
      <c r="S47" s="70" t="s">
        <v>32</v>
      </c>
      <c r="T47" s="71" t="s">
        <v>33</v>
      </c>
      <c r="U47" s="72">
        <v>24</v>
      </c>
      <c r="V47" s="73" t="str">
        <f>IF(T47="Trf EQV",IF(OR(TRIM(U47)="",C47=U47),"Mode/Équivalence incohérent","Transfert sur nouvel identifiant"),IF(T47="Trf Direct",IF(OR(TRIM(U47)="",C47=U47),"Transfert sur identifiant origine","Transfert DIRECT &amp; équivalence"),IF(OR(TRIM(U47)="",C47=U47),"Identifiant origine applicable","Équivalence applicable")))</f>
        <v>Équivalence applicable</v>
      </c>
      <c r="W47" s="74" t="str">
        <f>IF(EXACT(C47,X47),"Direct",IF(TRIM(X47)="0","Exclu","Equival"))</f>
        <v>Equival</v>
      </c>
      <c r="X47" s="75">
        <f>IF(TRIM(U47)="",C47,U47)</f>
        <v>24</v>
      </c>
      <c r="Y47" s="76" t="s">
        <v>28</v>
      </c>
      <c r="Z47" s="77" t="s">
        <v>34</v>
      </c>
      <c r="AA47" s="78">
        <v>43258</v>
      </c>
    </row>
    <row r="48" spans="1:27" x14ac:dyDescent="0.25">
      <c r="A48" s="63">
        <v>707</v>
      </c>
      <c r="B48" s="64">
        <v>17</v>
      </c>
      <c r="C48" s="65">
        <v>14</v>
      </c>
      <c r="D48" s="64" t="s">
        <v>77</v>
      </c>
      <c r="E48" s="64" t="s">
        <v>27</v>
      </c>
      <c r="F48" s="65" t="s">
        <v>28</v>
      </c>
      <c r="G48" s="63">
        <v>1</v>
      </c>
      <c r="H48" s="64" t="s">
        <v>29</v>
      </c>
      <c r="I48" s="66">
        <v>41437</v>
      </c>
      <c r="J48" s="67" t="s">
        <v>61</v>
      </c>
      <c r="K48" s="64" t="s">
        <v>31</v>
      </c>
      <c r="L48" s="64" t="s">
        <v>31</v>
      </c>
      <c r="M48" s="63">
        <v>0</v>
      </c>
      <c r="N48" s="63">
        <v>0</v>
      </c>
      <c r="O48" s="68">
        <v>0</v>
      </c>
      <c r="P48" s="69" t="s">
        <v>31</v>
      </c>
      <c r="Q48" s="64" t="s">
        <v>31</v>
      </c>
      <c r="R48" s="63">
        <v>0</v>
      </c>
      <c r="S48" s="70" t="s">
        <v>32</v>
      </c>
      <c r="T48" s="71" t="s">
        <v>33</v>
      </c>
      <c r="U48" s="72">
        <v>25</v>
      </c>
      <c r="V48" s="73" t="str">
        <f>IF(T48="Trf EQV",IF(OR(TRIM(U48)="",C48=U48),"Mode/Équivalence incohérent","Transfert sur nouvel identifiant"),IF(T48="Trf Direct",IF(OR(TRIM(U48)="",C48=U48),"Transfert sur identifiant origine","Transfert DIRECT &amp; équivalence"),IF(OR(TRIM(U48)="",C48=U48),"Identifiant origine applicable","Équivalence applicable")))</f>
        <v>Équivalence applicable</v>
      </c>
      <c r="W48" s="74" t="str">
        <f>IF(EXACT(C48,X48),"Direct",IF(TRIM(X48)="0","Exclu","Equival"))</f>
        <v>Equival</v>
      </c>
      <c r="X48" s="75">
        <f>IF(TRIM(U48)="",C48,U48)</f>
        <v>25</v>
      </c>
      <c r="Y48" s="76" t="s">
        <v>28</v>
      </c>
      <c r="Z48" s="77" t="s">
        <v>34</v>
      </c>
      <c r="AA48" s="78">
        <v>43258</v>
      </c>
    </row>
    <row r="49" spans="1:27" x14ac:dyDescent="0.25">
      <c r="A49" s="63">
        <v>707</v>
      </c>
      <c r="B49" s="64">
        <v>17</v>
      </c>
      <c r="C49" s="65">
        <v>15</v>
      </c>
      <c r="D49" s="64" t="s">
        <v>78</v>
      </c>
      <c r="E49" s="64" t="s">
        <v>27</v>
      </c>
      <c r="F49" s="65" t="s">
        <v>28</v>
      </c>
      <c r="G49" s="63">
        <v>2</v>
      </c>
      <c r="H49" s="64" t="s">
        <v>47</v>
      </c>
      <c r="I49" s="66">
        <v>43238</v>
      </c>
      <c r="J49" s="67" t="s">
        <v>30</v>
      </c>
      <c r="K49" s="64" t="s">
        <v>31</v>
      </c>
      <c r="L49" s="64" t="s">
        <v>31</v>
      </c>
      <c r="M49" s="63">
        <v>0</v>
      </c>
      <c r="N49" s="63">
        <v>0</v>
      </c>
      <c r="O49" s="68">
        <v>0</v>
      </c>
      <c r="P49" s="69" t="s">
        <v>31</v>
      </c>
      <c r="Q49" s="64" t="s">
        <v>31</v>
      </c>
      <c r="R49" s="63">
        <v>0</v>
      </c>
      <c r="S49" s="70" t="s">
        <v>32</v>
      </c>
      <c r="T49" s="71" t="s">
        <v>33</v>
      </c>
      <c r="U49" s="72">
        <v>53</v>
      </c>
      <c r="V49" s="73" t="str">
        <f>IF(T49="Trf EQV",IF(OR(TRIM(U49)="",C49=U49),"Mode/Équivalence incohérent","Transfert sur nouvel identifiant"),IF(T49="Trf Direct",IF(OR(TRIM(U49)="",C49=U49),"Transfert sur identifiant origine","Transfert DIRECT &amp; équivalence"),IF(OR(TRIM(U49)="",C49=U49),"Identifiant origine applicable","Équivalence applicable")))</f>
        <v>Équivalence applicable</v>
      </c>
      <c r="W49" s="74" t="str">
        <f>IF(EXACT(C49,X49),"Direct",IF(TRIM(X49)="0","Exclu","Equival"))</f>
        <v>Equival</v>
      </c>
      <c r="X49" s="75">
        <f>IF(TRIM(U49)="",C49,U49)</f>
        <v>53</v>
      </c>
      <c r="Y49" s="76" t="s">
        <v>28</v>
      </c>
      <c r="Z49" s="77" t="s">
        <v>34</v>
      </c>
      <c r="AA49" s="78">
        <v>43258</v>
      </c>
    </row>
    <row r="50" spans="1:27" x14ac:dyDescent="0.25">
      <c r="A50" s="63">
        <v>707</v>
      </c>
      <c r="B50" s="64">
        <v>17</v>
      </c>
      <c r="C50" s="65">
        <v>16</v>
      </c>
      <c r="D50" s="64" t="s">
        <v>79</v>
      </c>
      <c r="E50" s="64" t="s">
        <v>27</v>
      </c>
      <c r="F50" s="65" t="s">
        <v>28</v>
      </c>
      <c r="G50" s="63">
        <v>1</v>
      </c>
      <c r="H50" s="64" t="s">
        <v>29</v>
      </c>
      <c r="I50" s="66">
        <v>41864</v>
      </c>
      <c r="J50" s="67" t="s">
        <v>61</v>
      </c>
      <c r="K50" s="64" t="s">
        <v>31</v>
      </c>
      <c r="L50" s="64" t="s">
        <v>31</v>
      </c>
      <c r="M50" s="63">
        <v>0</v>
      </c>
      <c r="N50" s="63">
        <v>0</v>
      </c>
      <c r="O50" s="68">
        <v>0</v>
      </c>
      <c r="P50" s="69" t="s">
        <v>31</v>
      </c>
      <c r="Q50" s="64" t="s">
        <v>31</v>
      </c>
      <c r="R50" s="63">
        <v>0</v>
      </c>
      <c r="S50" s="70" t="s">
        <v>32</v>
      </c>
      <c r="T50" s="71" t="s">
        <v>33</v>
      </c>
      <c r="U50" s="72">
        <v>113</v>
      </c>
      <c r="V50" s="73" t="str">
        <f>IF(T50="Trf EQV",IF(OR(TRIM(U50)="",C50=U50),"Mode/Équivalence incohérent","Transfert sur nouvel identifiant"),IF(T50="Trf Direct",IF(OR(TRIM(U50)="",C50=U50),"Transfert sur identifiant origine","Transfert DIRECT &amp; équivalence"),IF(OR(TRIM(U50)="",C50=U50),"Identifiant origine applicable","Équivalence applicable")))</f>
        <v>Équivalence applicable</v>
      </c>
      <c r="W50" s="74" t="str">
        <f>IF(EXACT(C50,X50),"Direct",IF(TRIM(X50)="0","Exclu","Equival"))</f>
        <v>Equival</v>
      </c>
      <c r="X50" s="75">
        <f>IF(TRIM(U50)="",C50,U50)</f>
        <v>113</v>
      </c>
      <c r="Y50" s="76" t="s">
        <v>28</v>
      </c>
      <c r="Z50" s="77" t="s">
        <v>34</v>
      </c>
      <c r="AA50" s="78">
        <v>43258</v>
      </c>
    </row>
    <row r="51" spans="1:27" x14ac:dyDescent="0.25">
      <c r="A51" s="63">
        <v>707</v>
      </c>
      <c r="B51" s="64">
        <v>17</v>
      </c>
      <c r="C51" s="65">
        <v>17</v>
      </c>
      <c r="D51" s="64" t="s">
        <v>42</v>
      </c>
      <c r="E51" s="64" t="s">
        <v>27</v>
      </c>
      <c r="F51" s="65" t="s">
        <v>28</v>
      </c>
      <c r="G51" s="63">
        <v>1</v>
      </c>
      <c r="H51" s="64" t="s">
        <v>29</v>
      </c>
      <c r="I51" s="66">
        <v>42487</v>
      </c>
      <c r="J51" s="67" t="s">
        <v>61</v>
      </c>
      <c r="K51" s="64" t="s">
        <v>31</v>
      </c>
      <c r="L51" s="64" t="s">
        <v>31</v>
      </c>
      <c r="M51" s="63">
        <v>0</v>
      </c>
      <c r="N51" s="63">
        <v>0</v>
      </c>
      <c r="O51" s="68">
        <v>0</v>
      </c>
      <c r="P51" s="69" t="s">
        <v>31</v>
      </c>
      <c r="Q51" s="64" t="s">
        <v>31</v>
      </c>
      <c r="R51" s="63">
        <v>0</v>
      </c>
      <c r="S51" s="70" t="s">
        <v>32</v>
      </c>
      <c r="T51" s="71" t="s">
        <v>33</v>
      </c>
      <c r="U51" s="72">
        <v>8888</v>
      </c>
      <c r="V51" s="73" t="str">
        <f>IF(T51="Trf EQV",IF(OR(TRIM(U51)="",C51=U51),"Mode/Équivalence incohérent","Transfert sur nouvel identifiant"),IF(T51="Trf Direct",IF(OR(TRIM(U51)="",C51=U51),"Transfert sur identifiant origine","Transfert DIRECT &amp; équivalence"),IF(OR(TRIM(U51)="",C51=U51),"Identifiant origine applicable","Équivalence applicable")))</f>
        <v>Équivalence applicable</v>
      </c>
      <c r="W51" s="74" t="str">
        <f>IF(EXACT(C51,X51),"Direct",IF(TRIM(X51)="0","Exclu","Equival"))</f>
        <v>Equival</v>
      </c>
      <c r="X51" s="75">
        <f>IF(TRIM(U51)="",C51,U51)</f>
        <v>8888</v>
      </c>
      <c r="Y51" s="76" t="s">
        <v>28</v>
      </c>
      <c r="Z51" s="77" t="s">
        <v>34</v>
      </c>
      <c r="AA51" s="78">
        <v>43258</v>
      </c>
    </row>
    <row r="52" spans="1:27" x14ac:dyDescent="0.25">
      <c r="A52" s="63">
        <v>707</v>
      </c>
      <c r="B52" s="64">
        <v>17</v>
      </c>
      <c r="C52" s="65">
        <v>18</v>
      </c>
      <c r="D52" s="64" t="s">
        <v>51</v>
      </c>
      <c r="E52" s="64" t="s">
        <v>27</v>
      </c>
      <c r="F52" s="65" t="s">
        <v>28</v>
      </c>
      <c r="G52" s="63">
        <v>1</v>
      </c>
      <c r="H52" s="64" t="s">
        <v>29</v>
      </c>
      <c r="I52" s="66">
        <v>42487</v>
      </c>
      <c r="J52" s="67" t="s">
        <v>61</v>
      </c>
      <c r="K52" s="64" t="s">
        <v>31</v>
      </c>
      <c r="L52" s="64" t="s">
        <v>31</v>
      </c>
      <c r="M52" s="63">
        <v>0</v>
      </c>
      <c r="N52" s="63">
        <v>0</v>
      </c>
      <c r="O52" s="68">
        <v>0</v>
      </c>
      <c r="P52" s="69" t="s">
        <v>31</v>
      </c>
      <c r="Q52" s="64" t="s">
        <v>31</v>
      </c>
      <c r="R52" s="63">
        <v>0</v>
      </c>
      <c r="S52" s="70" t="s">
        <v>32</v>
      </c>
      <c r="T52" s="71" t="s">
        <v>33</v>
      </c>
      <c r="U52" s="72">
        <v>8888</v>
      </c>
      <c r="V52" s="73" t="str">
        <f>IF(T52="Trf EQV",IF(OR(TRIM(U52)="",C52=U52),"Mode/Équivalence incohérent","Transfert sur nouvel identifiant"),IF(T52="Trf Direct",IF(OR(TRIM(U52)="",C52=U52),"Transfert sur identifiant origine","Transfert DIRECT &amp; équivalence"),IF(OR(TRIM(U52)="",C52=U52),"Identifiant origine applicable","Équivalence applicable")))</f>
        <v>Équivalence applicable</v>
      </c>
      <c r="W52" s="74" t="str">
        <f>IF(EXACT(C52,X52),"Direct",IF(TRIM(X52)="0","Exclu","Equival"))</f>
        <v>Equival</v>
      </c>
      <c r="X52" s="75">
        <f>IF(TRIM(U52)="",C52,U52)</f>
        <v>8888</v>
      </c>
      <c r="Y52" s="76" t="s">
        <v>28</v>
      </c>
      <c r="Z52" s="77" t="s">
        <v>34</v>
      </c>
      <c r="AA52" s="78">
        <v>43258</v>
      </c>
    </row>
    <row r="53" spans="1:27" x14ac:dyDescent="0.25">
      <c r="A53" s="63">
        <v>707</v>
      </c>
      <c r="B53" s="64">
        <v>17</v>
      </c>
      <c r="C53" s="65">
        <v>19</v>
      </c>
      <c r="D53" s="64" t="s">
        <v>80</v>
      </c>
      <c r="E53" s="64" t="s">
        <v>27</v>
      </c>
      <c r="F53" s="65" t="s">
        <v>28</v>
      </c>
      <c r="G53" s="63">
        <v>1</v>
      </c>
      <c r="H53" s="64" t="s">
        <v>29</v>
      </c>
      <c r="I53" s="66">
        <v>42626</v>
      </c>
      <c r="J53" s="67" t="s">
        <v>61</v>
      </c>
      <c r="K53" s="64" t="s">
        <v>31</v>
      </c>
      <c r="L53" s="64" t="s">
        <v>31</v>
      </c>
      <c r="M53" s="63">
        <v>0</v>
      </c>
      <c r="N53" s="63">
        <v>0</v>
      </c>
      <c r="O53" s="68">
        <v>0</v>
      </c>
      <c r="P53" s="69" t="s">
        <v>31</v>
      </c>
      <c r="Q53" s="64" t="s">
        <v>31</v>
      </c>
      <c r="R53" s="63">
        <v>0</v>
      </c>
      <c r="S53" s="70" t="s">
        <v>32</v>
      </c>
      <c r="T53" s="71" t="s">
        <v>33</v>
      </c>
      <c r="U53" s="72">
        <v>30</v>
      </c>
      <c r="V53" s="73" t="str">
        <f>IF(T53="Trf EQV",IF(OR(TRIM(U53)="",C53=U53),"Mode/Équivalence incohérent","Transfert sur nouvel identifiant"),IF(T53="Trf Direct",IF(OR(TRIM(U53)="",C53=U53),"Transfert sur identifiant origine","Transfert DIRECT &amp; équivalence"),IF(OR(TRIM(U53)="",C53=U53),"Identifiant origine applicable","Équivalence applicable")))</f>
        <v>Équivalence applicable</v>
      </c>
      <c r="W53" s="74" t="str">
        <f>IF(EXACT(C53,X53),"Direct",IF(TRIM(X53)="0","Exclu","Equival"))</f>
        <v>Equival</v>
      </c>
      <c r="X53" s="75">
        <f>IF(TRIM(U53)="",C53,U53)</f>
        <v>30</v>
      </c>
      <c r="Y53" s="76" t="s">
        <v>28</v>
      </c>
      <c r="Z53" s="77" t="s">
        <v>34</v>
      </c>
      <c r="AA53" s="78">
        <v>43258</v>
      </c>
    </row>
    <row r="54" spans="1:27" x14ac:dyDescent="0.25">
      <c r="A54" s="63">
        <v>722</v>
      </c>
      <c r="B54" s="64">
        <v>17</v>
      </c>
      <c r="C54" s="65">
        <v>1</v>
      </c>
      <c r="D54" s="64" t="s">
        <v>81</v>
      </c>
      <c r="E54" s="64" t="s">
        <v>27</v>
      </c>
      <c r="F54" s="65" t="s">
        <v>28</v>
      </c>
      <c r="G54" s="63">
        <v>1</v>
      </c>
      <c r="H54" s="64" t="s">
        <v>29</v>
      </c>
      <c r="I54" s="66">
        <v>42517</v>
      </c>
      <c r="J54" s="67" t="s">
        <v>30</v>
      </c>
      <c r="K54" s="64" t="s">
        <v>31</v>
      </c>
      <c r="L54" s="64" t="s">
        <v>31</v>
      </c>
      <c r="M54" s="63">
        <v>0</v>
      </c>
      <c r="N54" s="63">
        <v>0</v>
      </c>
      <c r="O54" s="68">
        <v>0</v>
      </c>
      <c r="P54" s="69" t="s">
        <v>31</v>
      </c>
      <c r="Q54" s="64" t="s">
        <v>31</v>
      </c>
      <c r="R54" s="63">
        <v>0</v>
      </c>
      <c r="S54" s="70" t="s">
        <v>32</v>
      </c>
      <c r="T54" s="71" t="s">
        <v>33</v>
      </c>
      <c r="U54" s="72">
        <v>1</v>
      </c>
      <c r="V54" s="73" t="str">
        <f>IF(T54="Trf EQV",IF(OR(TRIM(U54)="",C54=U54),"Mode/Équivalence incohérent","Transfert sur nouvel identifiant"),IF(T54="Trf Direct",IF(OR(TRIM(U54)="",C54=U54),"Transfert sur identifiant origine","Transfert DIRECT &amp; équivalence"),IF(OR(TRIM(U54)="",C54=U54),"Identifiant origine applicable","Équivalence applicable")))</f>
        <v>Identifiant origine applicable</v>
      </c>
      <c r="W54" s="74" t="str">
        <f>IF(EXACT(C54,X54),"Direct",IF(TRIM(X54)="0","Exclu","Equival"))</f>
        <v>Direct</v>
      </c>
      <c r="X54" s="75">
        <f>IF(TRIM(U54)="",C54,U54)</f>
        <v>1</v>
      </c>
      <c r="Y54" s="76" t="s">
        <v>28</v>
      </c>
      <c r="Z54" s="77" t="s">
        <v>34</v>
      </c>
      <c r="AA54" s="78">
        <v>43258</v>
      </c>
    </row>
    <row r="55" spans="1:27" x14ac:dyDescent="0.25">
      <c r="A55" s="63">
        <v>898</v>
      </c>
      <c r="B55" s="64">
        <v>17</v>
      </c>
      <c r="C55" s="65">
        <v>1</v>
      </c>
      <c r="D55" s="64" t="s">
        <v>82</v>
      </c>
      <c r="E55" s="64" t="s">
        <v>27</v>
      </c>
      <c r="F55" s="65" t="s">
        <v>28</v>
      </c>
      <c r="G55" s="63">
        <v>1</v>
      </c>
      <c r="H55" s="64" t="s">
        <v>29</v>
      </c>
      <c r="I55" s="66">
        <v>39475</v>
      </c>
      <c r="J55" s="67" t="s">
        <v>30</v>
      </c>
      <c r="K55" s="64" t="s">
        <v>31</v>
      </c>
      <c r="L55" s="64" t="s">
        <v>31</v>
      </c>
      <c r="M55" s="63">
        <v>0</v>
      </c>
      <c r="N55" s="63">
        <v>0</v>
      </c>
      <c r="O55" s="68">
        <v>0</v>
      </c>
      <c r="P55" s="69" t="s">
        <v>31</v>
      </c>
      <c r="Q55" s="64" t="s">
        <v>31</v>
      </c>
      <c r="R55" s="63">
        <v>0</v>
      </c>
      <c r="S55" s="70" t="s">
        <v>32</v>
      </c>
      <c r="T55" s="71" t="s">
        <v>33</v>
      </c>
      <c r="U55" s="72">
        <v>2</v>
      </c>
      <c r="V55" s="73" t="str">
        <f>IF(T55="Trf EQV",IF(OR(TRIM(U55)="",C55=U55),"Mode/Équivalence incohérent","Transfert sur nouvel identifiant"),IF(T55="Trf Direct",IF(OR(TRIM(U55)="",C55=U55),"Transfert sur identifiant origine","Transfert DIRECT &amp; équivalence"),IF(OR(TRIM(U55)="",C55=U55),"Identifiant origine applicable","Équivalence applicable")))</f>
        <v>Équivalence applicable</v>
      </c>
      <c r="W55" s="74" t="str">
        <f>IF(EXACT(C55,X55),"Direct",IF(TRIM(X55)="0","Exclu","Equival"))</f>
        <v>Equival</v>
      </c>
      <c r="X55" s="75">
        <f>IF(TRIM(U55)="",C55,U55)</f>
        <v>2</v>
      </c>
      <c r="Y55" s="76" t="s">
        <v>28</v>
      </c>
      <c r="Z55" s="77" t="s">
        <v>34</v>
      </c>
      <c r="AA55" s="78">
        <v>43258</v>
      </c>
    </row>
    <row r="56" spans="1:27" x14ac:dyDescent="0.25">
      <c r="A56" s="63">
        <v>898</v>
      </c>
      <c r="B56" s="64">
        <v>17</v>
      </c>
      <c r="C56" s="65">
        <v>2</v>
      </c>
      <c r="D56" s="64" t="s">
        <v>83</v>
      </c>
      <c r="E56" s="64" t="s">
        <v>27</v>
      </c>
      <c r="F56" s="65" t="s">
        <v>28</v>
      </c>
      <c r="G56" s="63">
        <v>1</v>
      </c>
      <c r="H56" s="64" t="s">
        <v>29</v>
      </c>
      <c r="I56" s="66">
        <v>39475</v>
      </c>
      <c r="J56" s="67" t="s">
        <v>30</v>
      </c>
      <c r="K56" s="64" t="s">
        <v>31</v>
      </c>
      <c r="L56" s="64" t="s">
        <v>31</v>
      </c>
      <c r="M56" s="63">
        <v>0</v>
      </c>
      <c r="N56" s="63">
        <v>0</v>
      </c>
      <c r="O56" s="68">
        <v>0</v>
      </c>
      <c r="P56" s="69" t="s">
        <v>31</v>
      </c>
      <c r="Q56" s="64" t="s">
        <v>31</v>
      </c>
      <c r="R56" s="63">
        <v>0</v>
      </c>
      <c r="S56" s="70" t="s">
        <v>32</v>
      </c>
      <c r="T56" s="71" t="s">
        <v>33</v>
      </c>
      <c r="U56" s="72">
        <v>1</v>
      </c>
      <c r="V56" s="73" t="str">
        <f>IF(T56="Trf EQV",IF(OR(TRIM(U56)="",C56=U56),"Mode/Équivalence incohérent","Transfert sur nouvel identifiant"),IF(T56="Trf Direct",IF(OR(TRIM(U56)="",C56=U56),"Transfert sur identifiant origine","Transfert DIRECT &amp; équivalence"),IF(OR(TRIM(U56)="",C56=U56),"Identifiant origine applicable","Équivalence applicable")))</f>
        <v>Équivalence applicable</v>
      </c>
      <c r="W56" s="74" t="str">
        <f>IF(EXACT(C56,X56),"Direct",IF(TRIM(X56)="0","Exclu","Equival"))</f>
        <v>Equival</v>
      </c>
      <c r="X56" s="75">
        <f>IF(TRIM(U56)="",C56,U56)</f>
        <v>1</v>
      </c>
      <c r="Y56" s="76" t="s">
        <v>28</v>
      </c>
      <c r="Z56" s="77" t="s">
        <v>34</v>
      </c>
      <c r="AA56" s="78">
        <v>43258</v>
      </c>
    </row>
    <row r="57" spans="1:27" x14ac:dyDescent="0.25">
      <c r="A57" s="63">
        <v>898</v>
      </c>
      <c r="B57" s="64">
        <v>17</v>
      </c>
      <c r="C57" s="65">
        <v>3</v>
      </c>
      <c r="D57" s="64" t="s">
        <v>84</v>
      </c>
      <c r="E57" s="64" t="s">
        <v>27</v>
      </c>
      <c r="F57" s="65" t="s">
        <v>28</v>
      </c>
      <c r="G57" s="63">
        <v>1</v>
      </c>
      <c r="H57" s="64" t="s">
        <v>29</v>
      </c>
      <c r="I57" s="66">
        <v>39862</v>
      </c>
      <c r="J57" s="67" t="s">
        <v>30</v>
      </c>
      <c r="K57" s="64" t="s">
        <v>31</v>
      </c>
      <c r="L57" s="64" t="s">
        <v>31</v>
      </c>
      <c r="M57" s="63">
        <v>0</v>
      </c>
      <c r="N57" s="63">
        <v>0</v>
      </c>
      <c r="O57" s="68">
        <v>0</v>
      </c>
      <c r="P57" s="69" t="s">
        <v>31</v>
      </c>
      <c r="Q57" s="64" t="s">
        <v>31</v>
      </c>
      <c r="R57" s="63">
        <v>0</v>
      </c>
      <c r="S57" s="70" t="s">
        <v>32</v>
      </c>
      <c r="T57" s="71" t="s">
        <v>33</v>
      </c>
      <c r="U57" s="72">
        <v>9</v>
      </c>
      <c r="V57" s="73" t="str">
        <f>IF(T57="Trf EQV",IF(OR(TRIM(U57)="",C57=U57),"Mode/Équivalence incohérent","Transfert sur nouvel identifiant"),IF(T57="Trf Direct",IF(OR(TRIM(U57)="",C57=U57),"Transfert sur identifiant origine","Transfert DIRECT &amp; équivalence"),IF(OR(TRIM(U57)="",C57=U57),"Identifiant origine applicable","Équivalence applicable")))</f>
        <v>Équivalence applicable</v>
      </c>
      <c r="W57" s="74" t="str">
        <f>IF(EXACT(C57,X57),"Direct",IF(TRIM(X57)="0","Exclu","Equival"))</f>
        <v>Equival</v>
      </c>
      <c r="X57" s="75">
        <f>IF(TRIM(U57)="",C57,U57)</f>
        <v>9</v>
      </c>
      <c r="Y57" s="76" t="s">
        <v>28</v>
      </c>
      <c r="Z57" s="77" t="s">
        <v>34</v>
      </c>
      <c r="AA57" s="78">
        <v>43258</v>
      </c>
    </row>
    <row r="58" spans="1:27" x14ac:dyDescent="0.25">
      <c r="A58" s="63">
        <v>898</v>
      </c>
      <c r="B58" s="64">
        <v>17</v>
      </c>
      <c r="C58" s="65">
        <v>4</v>
      </c>
      <c r="D58" s="64" t="s">
        <v>85</v>
      </c>
      <c r="E58" s="64" t="s">
        <v>27</v>
      </c>
      <c r="F58" s="65" t="s">
        <v>28</v>
      </c>
      <c r="G58" s="63">
        <v>1</v>
      </c>
      <c r="H58" s="64" t="s">
        <v>29</v>
      </c>
      <c r="I58" s="66">
        <v>39862</v>
      </c>
      <c r="J58" s="67" t="s">
        <v>30</v>
      </c>
      <c r="K58" s="64" t="s">
        <v>31</v>
      </c>
      <c r="L58" s="64" t="s">
        <v>31</v>
      </c>
      <c r="M58" s="63">
        <v>0</v>
      </c>
      <c r="N58" s="63">
        <v>0</v>
      </c>
      <c r="O58" s="68">
        <v>0</v>
      </c>
      <c r="P58" s="69" t="s">
        <v>31</v>
      </c>
      <c r="Q58" s="64" t="s">
        <v>31</v>
      </c>
      <c r="R58" s="63">
        <v>0</v>
      </c>
      <c r="S58" s="70" t="s">
        <v>32</v>
      </c>
      <c r="T58" s="71" t="s">
        <v>33</v>
      </c>
      <c r="U58" s="72">
        <v>7</v>
      </c>
      <c r="V58" s="73" t="str">
        <f>IF(T58="Trf EQV",IF(OR(TRIM(U58)="",C58=U58),"Mode/Équivalence incohérent","Transfert sur nouvel identifiant"),IF(T58="Trf Direct",IF(OR(TRIM(U58)="",C58=U58),"Transfert sur identifiant origine","Transfert DIRECT &amp; équivalence"),IF(OR(TRIM(U58)="",C58=U58),"Identifiant origine applicable","Équivalence applicable")))</f>
        <v>Équivalence applicable</v>
      </c>
      <c r="W58" s="74" t="str">
        <f>IF(EXACT(C58,X58),"Direct",IF(TRIM(X58)="0","Exclu","Equival"))</f>
        <v>Equival</v>
      </c>
      <c r="X58" s="75">
        <f>IF(TRIM(U58)="",C58,U58)</f>
        <v>7</v>
      </c>
      <c r="Y58" s="76" t="s">
        <v>28</v>
      </c>
      <c r="Z58" s="77" t="s">
        <v>34</v>
      </c>
      <c r="AA58" s="78">
        <v>43258</v>
      </c>
    </row>
    <row r="59" spans="1:27" x14ac:dyDescent="0.25">
      <c r="A59" s="63">
        <v>898</v>
      </c>
      <c r="B59" s="64">
        <v>17</v>
      </c>
      <c r="C59" s="65">
        <v>5</v>
      </c>
      <c r="D59" s="64" t="s">
        <v>86</v>
      </c>
      <c r="E59" s="64" t="s">
        <v>27</v>
      </c>
      <c r="F59" s="65" t="s">
        <v>28</v>
      </c>
      <c r="G59" s="63">
        <v>1</v>
      </c>
      <c r="H59" s="64" t="s">
        <v>29</v>
      </c>
      <c r="I59" s="66">
        <v>39862</v>
      </c>
      <c r="J59" s="67" t="s">
        <v>30</v>
      </c>
      <c r="K59" s="64" t="s">
        <v>31</v>
      </c>
      <c r="L59" s="64" t="s">
        <v>31</v>
      </c>
      <c r="M59" s="63">
        <v>0</v>
      </c>
      <c r="N59" s="63">
        <v>0</v>
      </c>
      <c r="O59" s="68">
        <v>0</v>
      </c>
      <c r="P59" s="69" t="s">
        <v>31</v>
      </c>
      <c r="Q59" s="64" t="s">
        <v>31</v>
      </c>
      <c r="R59" s="63">
        <v>0</v>
      </c>
      <c r="S59" s="70" t="s">
        <v>32</v>
      </c>
      <c r="T59" s="71" t="s">
        <v>33</v>
      </c>
      <c r="U59" s="72">
        <v>8</v>
      </c>
      <c r="V59" s="73" t="str">
        <f>IF(T59="Trf EQV",IF(OR(TRIM(U59)="",C59=U59),"Mode/Équivalence incohérent","Transfert sur nouvel identifiant"),IF(T59="Trf Direct",IF(OR(TRIM(U59)="",C59=U59),"Transfert sur identifiant origine","Transfert DIRECT &amp; équivalence"),IF(OR(TRIM(U59)="",C59=U59),"Identifiant origine applicable","Équivalence applicable")))</f>
        <v>Équivalence applicable</v>
      </c>
      <c r="W59" s="74" t="str">
        <f>IF(EXACT(C59,X59),"Direct",IF(TRIM(X59)="0","Exclu","Equival"))</f>
        <v>Equival</v>
      </c>
      <c r="X59" s="75">
        <f>IF(TRIM(U59)="",C59,U59)</f>
        <v>8</v>
      </c>
      <c r="Y59" s="76" t="s">
        <v>28</v>
      </c>
      <c r="Z59" s="77" t="s">
        <v>34</v>
      </c>
      <c r="AA59" s="78">
        <v>43258</v>
      </c>
    </row>
    <row r="60" spans="1:27" x14ac:dyDescent="0.25">
      <c r="A60" s="63">
        <v>898</v>
      </c>
      <c r="B60" s="64">
        <v>17</v>
      </c>
      <c r="C60" s="65">
        <v>6</v>
      </c>
      <c r="D60" s="64" t="s">
        <v>87</v>
      </c>
      <c r="E60" s="64" t="s">
        <v>27</v>
      </c>
      <c r="F60" s="65" t="s">
        <v>28</v>
      </c>
      <c r="G60" s="63">
        <v>1</v>
      </c>
      <c r="H60" s="64" t="s">
        <v>29</v>
      </c>
      <c r="I60" s="66">
        <v>39475</v>
      </c>
      <c r="J60" s="67" t="s">
        <v>30</v>
      </c>
      <c r="K60" s="64" t="s">
        <v>31</v>
      </c>
      <c r="L60" s="64" t="s">
        <v>31</v>
      </c>
      <c r="M60" s="63">
        <v>0</v>
      </c>
      <c r="N60" s="63">
        <v>0</v>
      </c>
      <c r="O60" s="68">
        <v>0</v>
      </c>
      <c r="P60" s="69" t="s">
        <v>31</v>
      </c>
      <c r="Q60" s="64" t="s">
        <v>31</v>
      </c>
      <c r="R60" s="63">
        <v>0</v>
      </c>
      <c r="S60" s="70" t="s">
        <v>32</v>
      </c>
      <c r="T60" s="71" t="s">
        <v>33</v>
      </c>
      <c r="U60" s="72">
        <v>29</v>
      </c>
      <c r="V60" s="73" t="str">
        <f>IF(T60="Trf EQV",IF(OR(TRIM(U60)="",C60=U60),"Mode/Équivalence incohérent","Transfert sur nouvel identifiant"),IF(T60="Trf Direct",IF(OR(TRIM(U60)="",C60=U60),"Transfert sur identifiant origine","Transfert DIRECT &amp; équivalence"),IF(OR(TRIM(U60)="",C60=U60),"Identifiant origine applicable","Équivalence applicable")))</f>
        <v>Équivalence applicable</v>
      </c>
      <c r="W60" s="74" t="str">
        <f>IF(EXACT(C60,X60),"Direct",IF(TRIM(X60)="0","Exclu","Equival"))</f>
        <v>Equival</v>
      </c>
      <c r="X60" s="75">
        <f>IF(TRIM(U60)="",C60,U60)</f>
        <v>29</v>
      </c>
      <c r="Y60" s="76" t="s">
        <v>28</v>
      </c>
      <c r="Z60" s="77" t="s">
        <v>34</v>
      </c>
      <c r="AA60" s="78">
        <v>43258</v>
      </c>
    </row>
    <row r="61" spans="1:27" x14ac:dyDescent="0.25">
      <c r="A61" s="63">
        <v>898</v>
      </c>
      <c r="B61" s="64">
        <v>17</v>
      </c>
      <c r="C61" s="65">
        <v>7</v>
      </c>
      <c r="D61" s="64" t="s">
        <v>88</v>
      </c>
      <c r="E61" s="64" t="s">
        <v>27</v>
      </c>
      <c r="F61" s="65" t="s">
        <v>28</v>
      </c>
      <c r="G61" s="63">
        <v>1</v>
      </c>
      <c r="H61" s="64" t="s">
        <v>29</v>
      </c>
      <c r="I61" s="66">
        <v>39475</v>
      </c>
      <c r="J61" s="67" t="s">
        <v>30</v>
      </c>
      <c r="K61" s="64" t="s">
        <v>31</v>
      </c>
      <c r="L61" s="64" t="s">
        <v>31</v>
      </c>
      <c r="M61" s="63">
        <v>0</v>
      </c>
      <c r="N61" s="63">
        <v>0</v>
      </c>
      <c r="O61" s="68">
        <v>0</v>
      </c>
      <c r="P61" s="69" t="s">
        <v>31</v>
      </c>
      <c r="Q61" s="64" t="s">
        <v>31</v>
      </c>
      <c r="R61" s="63">
        <v>0</v>
      </c>
      <c r="S61" s="70" t="s">
        <v>32</v>
      </c>
      <c r="T61" s="71" t="s">
        <v>33</v>
      </c>
      <c r="U61" s="72">
        <v>32</v>
      </c>
      <c r="V61" s="73" t="str">
        <f>IF(T61="Trf EQV",IF(OR(TRIM(U61)="",C61=U61),"Mode/Équivalence incohérent","Transfert sur nouvel identifiant"),IF(T61="Trf Direct",IF(OR(TRIM(U61)="",C61=U61),"Transfert sur identifiant origine","Transfert DIRECT &amp; équivalence"),IF(OR(TRIM(U61)="",C61=U61),"Identifiant origine applicable","Équivalence applicable")))</f>
        <v>Équivalence applicable</v>
      </c>
      <c r="W61" s="74" t="str">
        <f>IF(EXACT(C61,X61),"Direct",IF(TRIM(X61)="0","Exclu","Equival"))</f>
        <v>Equival</v>
      </c>
      <c r="X61" s="75">
        <f>IF(TRIM(U61)="",C61,U61)</f>
        <v>32</v>
      </c>
      <c r="Y61" s="76" t="s">
        <v>28</v>
      </c>
      <c r="Z61" s="77" t="s">
        <v>34</v>
      </c>
      <c r="AA61" s="78">
        <v>43258</v>
      </c>
    </row>
    <row r="62" spans="1:27" x14ac:dyDescent="0.25">
      <c r="A62" s="63">
        <v>898</v>
      </c>
      <c r="B62" s="64">
        <v>17</v>
      </c>
      <c r="C62" s="65">
        <v>8</v>
      </c>
      <c r="D62" s="64" t="s">
        <v>80</v>
      </c>
      <c r="E62" s="64" t="s">
        <v>27</v>
      </c>
      <c r="F62" s="65" t="s">
        <v>28</v>
      </c>
      <c r="G62" s="63">
        <v>1</v>
      </c>
      <c r="H62" s="64" t="s">
        <v>29</v>
      </c>
      <c r="I62" s="66">
        <v>39475</v>
      </c>
      <c r="J62" s="67" t="s">
        <v>30</v>
      </c>
      <c r="K62" s="64" t="s">
        <v>31</v>
      </c>
      <c r="L62" s="64" t="s">
        <v>31</v>
      </c>
      <c r="M62" s="63">
        <v>0</v>
      </c>
      <c r="N62" s="63">
        <v>0</v>
      </c>
      <c r="O62" s="68">
        <v>0</v>
      </c>
      <c r="P62" s="69" t="s">
        <v>31</v>
      </c>
      <c r="Q62" s="64" t="s">
        <v>31</v>
      </c>
      <c r="R62" s="63">
        <v>0</v>
      </c>
      <c r="S62" s="70" t="s">
        <v>32</v>
      </c>
      <c r="T62" s="71" t="s">
        <v>33</v>
      </c>
      <c r="U62" s="72">
        <v>30</v>
      </c>
      <c r="V62" s="73" t="str">
        <f>IF(T62="Trf EQV",IF(OR(TRIM(U62)="",C62=U62),"Mode/Équivalence incohérent","Transfert sur nouvel identifiant"),IF(T62="Trf Direct",IF(OR(TRIM(U62)="",C62=U62),"Transfert sur identifiant origine","Transfert DIRECT &amp; équivalence"),IF(OR(TRIM(U62)="",C62=U62),"Identifiant origine applicable","Équivalence applicable")))</f>
        <v>Équivalence applicable</v>
      </c>
      <c r="W62" s="74" t="str">
        <f>IF(EXACT(C62,X62),"Direct",IF(TRIM(X62)="0","Exclu","Equival"))</f>
        <v>Equival</v>
      </c>
      <c r="X62" s="75">
        <f>IF(TRIM(U62)="",C62,U62)</f>
        <v>30</v>
      </c>
      <c r="Y62" s="76" t="s">
        <v>28</v>
      </c>
      <c r="Z62" s="77" t="s">
        <v>34</v>
      </c>
      <c r="AA62" s="78">
        <v>43258</v>
      </c>
    </row>
    <row r="63" spans="1:27" x14ac:dyDescent="0.25">
      <c r="A63" s="63">
        <v>898</v>
      </c>
      <c r="B63" s="64">
        <v>17</v>
      </c>
      <c r="C63" s="65">
        <v>9</v>
      </c>
      <c r="D63" s="64" t="s">
        <v>89</v>
      </c>
      <c r="E63" s="64" t="s">
        <v>27</v>
      </c>
      <c r="F63" s="65" t="s">
        <v>28</v>
      </c>
      <c r="G63" s="63">
        <v>1</v>
      </c>
      <c r="H63" s="64" t="s">
        <v>29</v>
      </c>
      <c r="I63" s="66">
        <v>39475</v>
      </c>
      <c r="J63" s="67" t="s">
        <v>30</v>
      </c>
      <c r="K63" s="64" t="s">
        <v>31</v>
      </c>
      <c r="L63" s="64" t="s">
        <v>31</v>
      </c>
      <c r="M63" s="63">
        <v>0</v>
      </c>
      <c r="N63" s="63">
        <v>0</v>
      </c>
      <c r="O63" s="68">
        <v>0</v>
      </c>
      <c r="P63" s="69" t="s">
        <v>31</v>
      </c>
      <c r="Q63" s="64" t="s">
        <v>31</v>
      </c>
      <c r="R63" s="63">
        <v>0</v>
      </c>
      <c r="S63" s="70" t="s">
        <v>32</v>
      </c>
      <c r="T63" s="71" t="s">
        <v>33</v>
      </c>
      <c r="U63" s="72">
        <v>31</v>
      </c>
      <c r="V63" s="73" t="str">
        <f>IF(T63="Trf EQV",IF(OR(TRIM(U63)="",C63=U63),"Mode/Équivalence incohérent","Transfert sur nouvel identifiant"),IF(T63="Trf Direct",IF(OR(TRIM(U63)="",C63=U63),"Transfert sur identifiant origine","Transfert DIRECT &amp; équivalence"),IF(OR(TRIM(U63)="",C63=U63),"Identifiant origine applicable","Équivalence applicable")))</f>
        <v>Équivalence applicable</v>
      </c>
      <c r="W63" s="74" t="str">
        <f>IF(EXACT(C63,X63),"Direct",IF(TRIM(X63)="0","Exclu","Equival"))</f>
        <v>Equival</v>
      </c>
      <c r="X63" s="75">
        <f>IF(TRIM(U63)="",C63,U63)</f>
        <v>31</v>
      </c>
      <c r="Y63" s="76" t="s">
        <v>28</v>
      </c>
      <c r="Z63" s="77" t="s">
        <v>34</v>
      </c>
      <c r="AA63" s="78">
        <v>43258</v>
      </c>
    </row>
    <row r="64" spans="1:27" x14ac:dyDescent="0.25">
      <c r="A64" s="63">
        <v>898</v>
      </c>
      <c r="B64" s="64">
        <v>17</v>
      </c>
      <c r="C64" s="65">
        <v>10</v>
      </c>
      <c r="D64" s="64" t="s">
        <v>90</v>
      </c>
      <c r="E64" s="64" t="s">
        <v>27</v>
      </c>
      <c r="F64" s="65" t="s">
        <v>28</v>
      </c>
      <c r="G64" s="63">
        <v>1</v>
      </c>
      <c r="H64" s="64" t="s">
        <v>29</v>
      </c>
      <c r="I64" s="66">
        <v>39923</v>
      </c>
      <c r="J64" s="67" t="s">
        <v>30</v>
      </c>
      <c r="K64" s="64" t="s">
        <v>31</v>
      </c>
      <c r="L64" s="64" t="s">
        <v>31</v>
      </c>
      <c r="M64" s="63">
        <v>0</v>
      </c>
      <c r="N64" s="63">
        <v>0</v>
      </c>
      <c r="O64" s="68">
        <v>0</v>
      </c>
      <c r="P64" s="69" t="s">
        <v>31</v>
      </c>
      <c r="Q64" s="64" t="s">
        <v>31</v>
      </c>
      <c r="R64" s="63">
        <v>0</v>
      </c>
      <c r="S64" s="70" t="s">
        <v>32</v>
      </c>
      <c r="T64" s="71" t="s">
        <v>33</v>
      </c>
      <c r="U64" s="72">
        <v>92</v>
      </c>
      <c r="V64" s="73" t="str">
        <f>IF(T64="Trf EQV",IF(OR(TRIM(U64)="",C64=U64),"Mode/Équivalence incohérent","Transfert sur nouvel identifiant"),IF(T64="Trf Direct",IF(OR(TRIM(U64)="",C64=U64),"Transfert sur identifiant origine","Transfert DIRECT &amp; équivalence"),IF(OR(TRIM(U64)="",C64=U64),"Identifiant origine applicable","Équivalence applicable")))</f>
        <v>Équivalence applicable</v>
      </c>
      <c r="W64" s="74" t="str">
        <f>IF(EXACT(C64,X64),"Direct",IF(TRIM(X64)="0","Exclu","Equival"))</f>
        <v>Equival</v>
      </c>
      <c r="X64" s="75">
        <f>IF(TRIM(U64)="",C64,U64)</f>
        <v>92</v>
      </c>
      <c r="Y64" s="76" t="s">
        <v>28</v>
      </c>
      <c r="Z64" s="77" t="s">
        <v>34</v>
      </c>
      <c r="AA64" s="78">
        <v>43258</v>
      </c>
    </row>
    <row r="65" spans="1:27" x14ac:dyDescent="0.25">
      <c r="A65" s="63">
        <v>898</v>
      </c>
      <c r="B65" s="64">
        <v>17</v>
      </c>
      <c r="C65" s="65">
        <v>11</v>
      </c>
      <c r="D65" s="64" t="s">
        <v>91</v>
      </c>
      <c r="E65" s="64" t="s">
        <v>27</v>
      </c>
      <c r="F65" s="65" t="s">
        <v>28</v>
      </c>
      <c r="G65" s="63">
        <v>1</v>
      </c>
      <c r="H65" s="64" t="s">
        <v>29</v>
      </c>
      <c r="I65" s="66">
        <v>39862</v>
      </c>
      <c r="J65" s="67" t="s">
        <v>30</v>
      </c>
      <c r="K65" s="64" t="s">
        <v>31</v>
      </c>
      <c r="L65" s="64" t="s">
        <v>31</v>
      </c>
      <c r="M65" s="63">
        <v>0</v>
      </c>
      <c r="N65" s="63">
        <v>0</v>
      </c>
      <c r="O65" s="68">
        <v>0</v>
      </c>
      <c r="P65" s="69" t="s">
        <v>31</v>
      </c>
      <c r="Q65" s="64" t="s">
        <v>31</v>
      </c>
      <c r="R65" s="63">
        <v>0</v>
      </c>
      <c r="S65" s="70" t="s">
        <v>32</v>
      </c>
      <c r="T65" s="71" t="s">
        <v>33</v>
      </c>
      <c r="U65" s="72">
        <v>97</v>
      </c>
      <c r="V65" s="73" t="str">
        <f>IF(T65="Trf EQV",IF(OR(TRIM(U65)="",C65=U65),"Mode/Équivalence incohérent","Transfert sur nouvel identifiant"),IF(T65="Trf Direct",IF(OR(TRIM(U65)="",C65=U65),"Transfert sur identifiant origine","Transfert DIRECT &amp; équivalence"),IF(OR(TRIM(U65)="",C65=U65),"Identifiant origine applicable","Équivalence applicable")))</f>
        <v>Équivalence applicable</v>
      </c>
      <c r="W65" s="74" t="str">
        <f>IF(EXACT(C65,X65),"Direct",IF(TRIM(X65)="0","Exclu","Equival"))</f>
        <v>Equival</v>
      </c>
      <c r="X65" s="75">
        <f>IF(TRIM(U65)="",C65,U65)</f>
        <v>97</v>
      </c>
      <c r="Y65" s="76" t="s">
        <v>28</v>
      </c>
      <c r="Z65" s="77" t="s">
        <v>34</v>
      </c>
      <c r="AA65" s="78">
        <v>43258</v>
      </c>
    </row>
    <row r="66" spans="1:27" x14ac:dyDescent="0.25">
      <c r="A66" s="63">
        <v>898</v>
      </c>
      <c r="B66" s="64">
        <v>17</v>
      </c>
      <c r="C66" s="65">
        <v>12</v>
      </c>
      <c r="D66" s="64" t="s">
        <v>92</v>
      </c>
      <c r="E66" s="64" t="s">
        <v>27</v>
      </c>
      <c r="F66" s="65" t="s">
        <v>28</v>
      </c>
      <c r="G66" s="63">
        <v>1</v>
      </c>
      <c r="H66" s="64" t="s">
        <v>29</v>
      </c>
      <c r="I66" s="66">
        <v>39862</v>
      </c>
      <c r="J66" s="67" t="s">
        <v>30</v>
      </c>
      <c r="K66" s="64" t="s">
        <v>31</v>
      </c>
      <c r="L66" s="64" t="s">
        <v>31</v>
      </c>
      <c r="M66" s="63">
        <v>0</v>
      </c>
      <c r="N66" s="63">
        <v>0</v>
      </c>
      <c r="O66" s="68">
        <v>0</v>
      </c>
      <c r="P66" s="69" t="s">
        <v>31</v>
      </c>
      <c r="Q66" s="64" t="s">
        <v>31</v>
      </c>
      <c r="R66" s="63">
        <v>0</v>
      </c>
      <c r="S66" s="70" t="s">
        <v>32</v>
      </c>
      <c r="T66" s="71" t="s">
        <v>33</v>
      </c>
      <c r="U66" s="72">
        <v>107</v>
      </c>
      <c r="V66" s="73" t="str">
        <f>IF(T66="Trf EQV",IF(OR(TRIM(U66)="",C66=U66),"Mode/Équivalence incohérent","Transfert sur nouvel identifiant"),IF(T66="Trf Direct",IF(OR(TRIM(U66)="",C66=U66),"Transfert sur identifiant origine","Transfert DIRECT &amp; équivalence"),IF(OR(TRIM(U66)="",C66=U66),"Identifiant origine applicable","Équivalence applicable")))</f>
        <v>Équivalence applicable</v>
      </c>
      <c r="W66" s="74" t="str">
        <f>IF(EXACT(C66,X66),"Direct",IF(TRIM(X66)="0","Exclu","Equival"))</f>
        <v>Equival</v>
      </c>
      <c r="X66" s="75">
        <f>IF(TRIM(U66)="",C66,U66)</f>
        <v>107</v>
      </c>
      <c r="Y66" s="76" t="s">
        <v>28</v>
      </c>
      <c r="Z66" s="77" t="s">
        <v>34</v>
      </c>
      <c r="AA66" s="78">
        <v>43258</v>
      </c>
    </row>
    <row r="67" spans="1:27" x14ac:dyDescent="0.25">
      <c r="A67" s="63">
        <v>898</v>
      </c>
      <c r="B67" s="64">
        <v>17</v>
      </c>
      <c r="C67" s="65">
        <v>13</v>
      </c>
      <c r="D67" s="64" t="s">
        <v>93</v>
      </c>
      <c r="E67" s="64" t="s">
        <v>27</v>
      </c>
      <c r="F67" s="65" t="s">
        <v>28</v>
      </c>
      <c r="G67" s="63">
        <v>1</v>
      </c>
      <c r="H67" s="64" t="s">
        <v>29</v>
      </c>
      <c r="I67" s="66">
        <v>39862</v>
      </c>
      <c r="J67" s="67" t="s">
        <v>61</v>
      </c>
      <c r="K67" s="64" t="s">
        <v>31</v>
      </c>
      <c r="L67" s="64" t="s">
        <v>31</v>
      </c>
      <c r="M67" s="63">
        <v>0</v>
      </c>
      <c r="N67" s="63">
        <v>0</v>
      </c>
      <c r="O67" s="68">
        <v>0</v>
      </c>
      <c r="P67" s="69" t="s">
        <v>31</v>
      </c>
      <c r="Q67" s="64" t="s">
        <v>31</v>
      </c>
      <c r="R67" s="63">
        <v>0</v>
      </c>
      <c r="S67" s="70" t="s">
        <v>32</v>
      </c>
      <c r="T67" s="71" t="s">
        <v>33</v>
      </c>
      <c r="U67" s="72">
        <v>86</v>
      </c>
      <c r="V67" s="73" t="str">
        <f>IF(T67="Trf EQV",IF(OR(TRIM(U67)="",C67=U67),"Mode/Équivalence incohérent","Transfert sur nouvel identifiant"),IF(T67="Trf Direct",IF(OR(TRIM(U67)="",C67=U67),"Transfert sur identifiant origine","Transfert DIRECT &amp; équivalence"),IF(OR(TRIM(U67)="",C67=U67),"Identifiant origine applicable","Équivalence applicable")))</f>
        <v>Équivalence applicable</v>
      </c>
      <c r="W67" s="74" t="str">
        <f>IF(EXACT(C67,X67),"Direct",IF(TRIM(X67)="0","Exclu","Equival"))</f>
        <v>Equival</v>
      </c>
      <c r="X67" s="75">
        <f>IF(TRIM(U67)="",C67,U67)</f>
        <v>86</v>
      </c>
      <c r="Y67" s="76" t="s">
        <v>28</v>
      </c>
      <c r="Z67" s="77" t="s">
        <v>34</v>
      </c>
      <c r="AA67" s="78">
        <v>43258</v>
      </c>
    </row>
    <row r="68" spans="1:27" x14ac:dyDescent="0.25">
      <c r="A68" s="63">
        <v>898</v>
      </c>
      <c r="B68" s="64">
        <v>17</v>
      </c>
      <c r="C68" s="65">
        <v>14</v>
      </c>
      <c r="D68" s="64" t="s">
        <v>94</v>
      </c>
      <c r="E68" s="64" t="s">
        <v>27</v>
      </c>
      <c r="F68" s="65" t="s">
        <v>28</v>
      </c>
      <c r="G68" s="63">
        <v>1</v>
      </c>
      <c r="H68" s="64" t="s">
        <v>29</v>
      </c>
      <c r="I68" s="66">
        <v>39862</v>
      </c>
      <c r="J68" s="67" t="s">
        <v>61</v>
      </c>
      <c r="K68" s="64" t="s">
        <v>31</v>
      </c>
      <c r="L68" s="64" t="s">
        <v>31</v>
      </c>
      <c r="M68" s="63">
        <v>0</v>
      </c>
      <c r="N68" s="63">
        <v>0</v>
      </c>
      <c r="O68" s="68">
        <v>0</v>
      </c>
      <c r="P68" s="69" t="s">
        <v>31</v>
      </c>
      <c r="Q68" s="64" t="s">
        <v>31</v>
      </c>
      <c r="R68" s="63">
        <v>0</v>
      </c>
      <c r="S68" s="70" t="s">
        <v>32</v>
      </c>
      <c r="T68" s="71" t="s">
        <v>33</v>
      </c>
      <c r="U68" s="72">
        <v>74</v>
      </c>
      <c r="V68" s="73" t="str">
        <f>IF(T68="Trf EQV",IF(OR(TRIM(U68)="",C68=U68),"Mode/Équivalence incohérent","Transfert sur nouvel identifiant"),IF(T68="Trf Direct",IF(OR(TRIM(U68)="",C68=U68),"Transfert sur identifiant origine","Transfert DIRECT &amp; équivalence"),IF(OR(TRIM(U68)="",C68=U68),"Identifiant origine applicable","Équivalence applicable")))</f>
        <v>Équivalence applicable</v>
      </c>
      <c r="W68" s="74" t="str">
        <f>IF(EXACT(C68,X68),"Direct",IF(TRIM(X68)="0","Exclu","Equival"))</f>
        <v>Equival</v>
      </c>
      <c r="X68" s="75">
        <f>IF(TRIM(U68)="",C68,U68)</f>
        <v>74</v>
      </c>
      <c r="Y68" s="76" t="s">
        <v>28</v>
      </c>
      <c r="Z68" s="77" t="s">
        <v>34</v>
      </c>
      <c r="AA68" s="78">
        <v>43258</v>
      </c>
    </row>
    <row r="69" spans="1:27" x14ac:dyDescent="0.25">
      <c r="A69" s="63">
        <v>898</v>
      </c>
      <c r="B69" s="64">
        <v>17</v>
      </c>
      <c r="C69" s="65">
        <v>15</v>
      </c>
      <c r="D69" s="64" t="s">
        <v>95</v>
      </c>
      <c r="E69" s="64" t="s">
        <v>27</v>
      </c>
      <c r="F69" s="65" t="s">
        <v>28</v>
      </c>
      <c r="G69" s="63">
        <v>8</v>
      </c>
      <c r="H69" s="64" t="s">
        <v>47</v>
      </c>
      <c r="I69" s="66">
        <v>43356</v>
      </c>
      <c r="J69" s="67" t="s">
        <v>30</v>
      </c>
      <c r="K69" s="64" t="s">
        <v>31</v>
      </c>
      <c r="L69" s="64" t="s">
        <v>31</v>
      </c>
      <c r="M69" s="63">
        <v>0</v>
      </c>
      <c r="N69" s="63">
        <v>0</v>
      </c>
      <c r="O69" s="68">
        <v>0</v>
      </c>
      <c r="P69" s="69" t="s">
        <v>31</v>
      </c>
      <c r="Q69" s="64" t="s">
        <v>31</v>
      </c>
      <c r="R69" s="63">
        <v>0</v>
      </c>
      <c r="S69" s="70" t="s">
        <v>32</v>
      </c>
      <c r="T69" s="71" t="s">
        <v>33</v>
      </c>
      <c r="U69" s="72">
        <v>106</v>
      </c>
      <c r="V69" s="73" t="str">
        <f>IF(T69="Trf EQV",IF(OR(TRIM(U69)="",C69=U69),"Mode/Équivalence incohérent","Transfert sur nouvel identifiant"),IF(T69="Trf Direct",IF(OR(TRIM(U69)="",C69=U69),"Transfert sur identifiant origine","Transfert DIRECT &amp; équivalence"),IF(OR(TRIM(U69)="",C69=U69),"Identifiant origine applicable","Équivalence applicable")))</f>
        <v>Équivalence applicable</v>
      </c>
      <c r="W69" s="74" t="str">
        <f>IF(EXACT(C69,X69),"Direct",IF(TRIM(X69)="0","Exclu","Equival"))</f>
        <v>Equival</v>
      </c>
      <c r="X69" s="75">
        <f>IF(TRIM(U69)="",C69,U69)</f>
        <v>106</v>
      </c>
      <c r="Y69" s="76" t="s">
        <v>28</v>
      </c>
      <c r="Z69" s="77" t="s">
        <v>34</v>
      </c>
      <c r="AA69" s="78">
        <v>43258</v>
      </c>
    </row>
    <row r="70" spans="1:27" x14ac:dyDescent="0.25">
      <c r="A70" s="63">
        <v>898</v>
      </c>
      <c r="B70" s="64">
        <v>17</v>
      </c>
      <c r="C70" s="65">
        <v>16</v>
      </c>
      <c r="D70" s="64" t="s">
        <v>96</v>
      </c>
      <c r="E70" s="64" t="s">
        <v>27</v>
      </c>
      <c r="F70" s="65" t="s">
        <v>28</v>
      </c>
      <c r="G70" s="63">
        <v>1</v>
      </c>
      <c r="H70" s="64" t="s">
        <v>29</v>
      </c>
      <c r="I70" s="66">
        <v>39862</v>
      </c>
      <c r="J70" s="67" t="s">
        <v>61</v>
      </c>
      <c r="K70" s="64" t="s">
        <v>31</v>
      </c>
      <c r="L70" s="64" t="s">
        <v>31</v>
      </c>
      <c r="M70" s="63">
        <v>0</v>
      </c>
      <c r="N70" s="63">
        <v>0</v>
      </c>
      <c r="O70" s="68">
        <v>0</v>
      </c>
      <c r="P70" s="69" t="s">
        <v>31</v>
      </c>
      <c r="Q70" s="64" t="s">
        <v>31</v>
      </c>
      <c r="R70" s="63">
        <v>0</v>
      </c>
      <c r="S70" s="70" t="s">
        <v>32</v>
      </c>
      <c r="T70" s="71" t="s">
        <v>33</v>
      </c>
      <c r="U70" s="72">
        <v>8888</v>
      </c>
      <c r="V70" s="73" t="str">
        <f>IF(T70="Trf EQV",IF(OR(TRIM(U70)="",C70=U70),"Mode/Équivalence incohérent","Transfert sur nouvel identifiant"),IF(T70="Trf Direct",IF(OR(TRIM(U70)="",C70=U70),"Transfert sur identifiant origine","Transfert DIRECT &amp; équivalence"),IF(OR(TRIM(U70)="",C70=U70),"Identifiant origine applicable","Équivalence applicable")))</f>
        <v>Équivalence applicable</v>
      </c>
      <c r="W70" s="74" t="str">
        <f>IF(EXACT(C70,X70),"Direct",IF(TRIM(X70)="0","Exclu","Equival"))</f>
        <v>Equival</v>
      </c>
      <c r="X70" s="75">
        <f>IF(TRIM(U70)="",C70,U70)</f>
        <v>8888</v>
      </c>
      <c r="Y70" s="76" t="s">
        <v>28</v>
      </c>
      <c r="Z70" s="77" t="s">
        <v>34</v>
      </c>
      <c r="AA70" s="78">
        <v>43258</v>
      </c>
    </row>
    <row r="71" spans="1:27" x14ac:dyDescent="0.25">
      <c r="A71" s="63">
        <v>898</v>
      </c>
      <c r="B71" s="64">
        <v>17</v>
      </c>
      <c r="C71" s="65">
        <v>17</v>
      </c>
      <c r="D71" s="64" t="s">
        <v>97</v>
      </c>
      <c r="E71" s="64" t="s">
        <v>27</v>
      </c>
      <c r="F71" s="65" t="s">
        <v>28</v>
      </c>
      <c r="G71" s="63">
        <v>1</v>
      </c>
      <c r="H71" s="64" t="s">
        <v>29</v>
      </c>
      <c r="I71" s="66">
        <v>39862</v>
      </c>
      <c r="J71" s="67" t="s">
        <v>61</v>
      </c>
      <c r="K71" s="64" t="s">
        <v>31</v>
      </c>
      <c r="L71" s="64" t="s">
        <v>31</v>
      </c>
      <c r="M71" s="63">
        <v>0</v>
      </c>
      <c r="N71" s="63">
        <v>0</v>
      </c>
      <c r="O71" s="68">
        <v>0</v>
      </c>
      <c r="P71" s="69" t="s">
        <v>31</v>
      </c>
      <c r="Q71" s="64" t="s">
        <v>31</v>
      </c>
      <c r="R71" s="63">
        <v>0</v>
      </c>
      <c r="S71" s="70" t="s">
        <v>32</v>
      </c>
      <c r="T71" s="71" t="s">
        <v>33</v>
      </c>
      <c r="U71" s="72">
        <v>49</v>
      </c>
      <c r="V71" s="73" t="str">
        <f>IF(T71="Trf EQV",IF(OR(TRIM(U71)="",C71=U71),"Mode/Équivalence incohérent","Transfert sur nouvel identifiant"),IF(T71="Trf Direct",IF(OR(TRIM(U71)="",C71=U71),"Transfert sur identifiant origine","Transfert DIRECT &amp; équivalence"),IF(OR(TRIM(U71)="",C71=U71),"Identifiant origine applicable","Équivalence applicable")))</f>
        <v>Équivalence applicable</v>
      </c>
      <c r="W71" s="74" t="str">
        <f>IF(EXACT(C71,X71),"Direct",IF(TRIM(X71)="0","Exclu","Equival"))</f>
        <v>Equival</v>
      </c>
      <c r="X71" s="75">
        <f>IF(TRIM(U71)="",C71,U71)</f>
        <v>49</v>
      </c>
      <c r="Y71" s="76" t="s">
        <v>28</v>
      </c>
      <c r="Z71" s="77" t="s">
        <v>34</v>
      </c>
      <c r="AA71" s="78">
        <v>43258</v>
      </c>
    </row>
    <row r="72" spans="1:27" x14ac:dyDescent="0.25">
      <c r="A72" s="63">
        <v>898</v>
      </c>
      <c r="B72" s="64">
        <v>17</v>
      </c>
      <c r="C72" s="65">
        <v>18</v>
      </c>
      <c r="D72" s="64" t="s">
        <v>98</v>
      </c>
      <c r="E72" s="64" t="s">
        <v>27</v>
      </c>
      <c r="F72" s="65" t="s">
        <v>28</v>
      </c>
      <c r="G72" s="63">
        <v>1</v>
      </c>
      <c r="H72" s="64" t="s">
        <v>29</v>
      </c>
      <c r="I72" s="66">
        <v>39862</v>
      </c>
      <c r="J72" s="67" t="s">
        <v>61</v>
      </c>
      <c r="K72" s="64" t="s">
        <v>31</v>
      </c>
      <c r="L72" s="64" t="s">
        <v>31</v>
      </c>
      <c r="M72" s="63">
        <v>0</v>
      </c>
      <c r="N72" s="63">
        <v>0</v>
      </c>
      <c r="O72" s="68">
        <v>0</v>
      </c>
      <c r="P72" s="69" t="s">
        <v>31</v>
      </c>
      <c r="Q72" s="64" t="s">
        <v>31</v>
      </c>
      <c r="R72" s="63">
        <v>0</v>
      </c>
      <c r="S72" s="70" t="s">
        <v>32</v>
      </c>
      <c r="T72" s="71" t="s">
        <v>33</v>
      </c>
      <c r="U72" s="72">
        <v>8888</v>
      </c>
      <c r="V72" s="73" t="str">
        <f>IF(T72="Trf EQV",IF(OR(TRIM(U72)="",C72=U72),"Mode/Équivalence incohérent","Transfert sur nouvel identifiant"),IF(T72="Trf Direct",IF(OR(TRIM(U72)="",C72=U72),"Transfert sur identifiant origine","Transfert DIRECT &amp; équivalence"),IF(OR(TRIM(U72)="",C72=U72),"Identifiant origine applicable","Équivalence applicable")))</f>
        <v>Équivalence applicable</v>
      </c>
      <c r="W72" s="74" t="str">
        <f>IF(EXACT(C72,X72),"Direct",IF(TRIM(X72)="0","Exclu","Equival"))</f>
        <v>Equival</v>
      </c>
      <c r="X72" s="75">
        <f>IF(TRIM(U72)="",C72,U72)</f>
        <v>8888</v>
      </c>
      <c r="Y72" s="76" t="s">
        <v>28</v>
      </c>
      <c r="Z72" s="77" t="s">
        <v>34</v>
      </c>
      <c r="AA72" s="78">
        <v>43258</v>
      </c>
    </row>
    <row r="73" spans="1:27" x14ac:dyDescent="0.25">
      <c r="A73" s="63">
        <v>898</v>
      </c>
      <c r="B73" s="64">
        <v>17</v>
      </c>
      <c r="C73" s="65">
        <v>19</v>
      </c>
      <c r="D73" s="64" t="s">
        <v>99</v>
      </c>
      <c r="E73" s="64" t="s">
        <v>27</v>
      </c>
      <c r="F73" s="65" t="s">
        <v>28</v>
      </c>
      <c r="G73" s="63">
        <v>1</v>
      </c>
      <c r="H73" s="64" t="s">
        <v>29</v>
      </c>
      <c r="I73" s="66">
        <v>39862</v>
      </c>
      <c r="J73" s="67" t="s">
        <v>61</v>
      </c>
      <c r="K73" s="64" t="s">
        <v>31</v>
      </c>
      <c r="L73" s="64" t="s">
        <v>31</v>
      </c>
      <c r="M73" s="63">
        <v>0</v>
      </c>
      <c r="N73" s="63">
        <v>0</v>
      </c>
      <c r="O73" s="68">
        <v>0</v>
      </c>
      <c r="P73" s="69" t="s">
        <v>31</v>
      </c>
      <c r="Q73" s="64" t="s">
        <v>31</v>
      </c>
      <c r="R73" s="63">
        <v>0</v>
      </c>
      <c r="S73" s="70" t="s">
        <v>32</v>
      </c>
      <c r="T73" s="71" t="s">
        <v>33</v>
      </c>
      <c r="U73" s="72">
        <v>8888</v>
      </c>
      <c r="V73" s="73" t="str">
        <f>IF(T73="Trf EQV",IF(OR(TRIM(U73)="",C73=U73),"Mode/Équivalence incohérent","Transfert sur nouvel identifiant"),IF(T73="Trf Direct",IF(OR(TRIM(U73)="",C73=U73),"Transfert sur identifiant origine","Transfert DIRECT &amp; équivalence"),IF(OR(TRIM(U73)="",C73=U73),"Identifiant origine applicable","Équivalence applicable")))</f>
        <v>Équivalence applicable</v>
      </c>
      <c r="W73" s="74" t="str">
        <f>IF(EXACT(C73,X73),"Direct",IF(TRIM(X73)="0","Exclu","Equival"))</f>
        <v>Equival</v>
      </c>
      <c r="X73" s="75">
        <f>IF(TRIM(U73)="",C73,U73)</f>
        <v>8888</v>
      </c>
      <c r="Y73" s="76" t="s">
        <v>28</v>
      </c>
      <c r="Z73" s="77" t="s">
        <v>34</v>
      </c>
      <c r="AA73" s="78">
        <v>43258</v>
      </c>
    </row>
    <row r="74" spans="1:27" x14ac:dyDescent="0.25">
      <c r="A74" s="63">
        <v>898</v>
      </c>
      <c r="B74" s="64">
        <v>17</v>
      </c>
      <c r="C74" s="65">
        <v>20</v>
      </c>
      <c r="D74" s="64" t="s">
        <v>100</v>
      </c>
      <c r="E74" s="64" t="s">
        <v>27</v>
      </c>
      <c r="F74" s="65" t="s">
        <v>28</v>
      </c>
      <c r="G74" s="63">
        <v>1</v>
      </c>
      <c r="H74" s="64" t="s">
        <v>29</v>
      </c>
      <c r="I74" s="66">
        <v>39862</v>
      </c>
      <c r="J74" s="67" t="s">
        <v>101</v>
      </c>
      <c r="K74" s="64" t="s">
        <v>31</v>
      </c>
      <c r="L74" s="64" t="s">
        <v>31</v>
      </c>
      <c r="M74" s="63">
        <v>0</v>
      </c>
      <c r="N74" s="63">
        <v>0</v>
      </c>
      <c r="O74" s="68">
        <v>0</v>
      </c>
      <c r="P74" s="69" t="s">
        <v>31</v>
      </c>
      <c r="Q74" s="64" t="s">
        <v>31</v>
      </c>
      <c r="R74" s="63">
        <v>0</v>
      </c>
      <c r="S74" s="70" t="s">
        <v>32</v>
      </c>
      <c r="T74" s="71" t="s">
        <v>33</v>
      </c>
      <c r="U74" s="72">
        <v>105</v>
      </c>
      <c r="V74" s="73" t="str">
        <f>IF(T74="Trf EQV",IF(OR(TRIM(U74)="",C74=U74),"Mode/Équivalence incohérent","Transfert sur nouvel identifiant"),IF(T74="Trf Direct",IF(OR(TRIM(U74)="",C74=U74),"Transfert sur identifiant origine","Transfert DIRECT &amp; équivalence"),IF(OR(TRIM(U74)="",C74=U74),"Identifiant origine applicable","Équivalence applicable")))</f>
        <v>Équivalence applicable</v>
      </c>
      <c r="W74" s="74" t="str">
        <f>IF(EXACT(C74,X74),"Direct",IF(TRIM(X74)="0","Exclu","Equival"))</f>
        <v>Equival</v>
      </c>
      <c r="X74" s="75">
        <f>IF(TRIM(U74)="",C74,U74)</f>
        <v>105</v>
      </c>
      <c r="Y74" s="76" t="s">
        <v>28</v>
      </c>
      <c r="Z74" s="77" t="s">
        <v>34</v>
      </c>
      <c r="AA74" s="78">
        <v>43258</v>
      </c>
    </row>
    <row r="75" spans="1:27" x14ac:dyDescent="0.25">
      <c r="A75" s="63">
        <v>898</v>
      </c>
      <c r="B75" s="64">
        <v>17</v>
      </c>
      <c r="C75" s="65">
        <v>21</v>
      </c>
      <c r="D75" s="64" t="s">
        <v>102</v>
      </c>
      <c r="E75" s="64" t="s">
        <v>27</v>
      </c>
      <c r="F75" s="65" t="s">
        <v>28</v>
      </c>
      <c r="G75" s="63">
        <v>1</v>
      </c>
      <c r="H75" s="64" t="s">
        <v>29</v>
      </c>
      <c r="I75" s="66">
        <v>40506</v>
      </c>
      <c r="J75" s="67" t="s">
        <v>101</v>
      </c>
      <c r="K75" s="64" t="s">
        <v>31</v>
      </c>
      <c r="L75" s="64" t="s">
        <v>31</v>
      </c>
      <c r="M75" s="63">
        <v>0</v>
      </c>
      <c r="N75" s="63">
        <v>0</v>
      </c>
      <c r="O75" s="68">
        <v>0</v>
      </c>
      <c r="P75" s="69" t="s">
        <v>31</v>
      </c>
      <c r="Q75" s="64" t="s">
        <v>31</v>
      </c>
      <c r="R75" s="63">
        <v>0</v>
      </c>
      <c r="S75" s="70" t="s">
        <v>32</v>
      </c>
      <c r="T75" s="71" t="s">
        <v>33</v>
      </c>
      <c r="U75" s="72">
        <v>104</v>
      </c>
      <c r="V75" s="73" t="str">
        <f>IF(T75="Trf EQV",IF(OR(TRIM(U75)="",C75=U75),"Mode/Équivalence incohérent","Transfert sur nouvel identifiant"),IF(T75="Trf Direct",IF(OR(TRIM(U75)="",C75=U75),"Transfert sur identifiant origine","Transfert DIRECT &amp; équivalence"),IF(OR(TRIM(U75)="",C75=U75),"Identifiant origine applicable","Équivalence applicable")))</f>
        <v>Équivalence applicable</v>
      </c>
      <c r="W75" s="74" t="str">
        <f>IF(EXACT(C75,X75),"Direct",IF(TRIM(X75)="0","Exclu","Equival"))</f>
        <v>Equival</v>
      </c>
      <c r="X75" s="75">
        <f>IF(TRIM(U75)="",C75,U75)</f>
        <v>104</v>
      </c>
      <c r="Y75" s="76" t="s">
        <v>28</v>
      </c>
      <c r="Z75" s="77" t="s">
        <v>34</v>
      </c>
      <c r="AA75" s="78">
        <v>43258</v>
      </c>
    </row>
    <row r="76" spans="1:27" x14ac:dyDescent="0.25">
      <c r="A76" s="63">
        <v>898</v>
      </c>
      <c r="B76" s="64">
        <v>17</v>
      </c>
      <c r="C76" s="65">
        <v>22</v>
      </c>
      <c r="D76" s="64" t="s">
        <v>103</v>
      </c>
      <c r="E76" s="64" t="s">
        <v>27</v>
      </c>
      <c r="F76" s="65" t="s">
        <v>28</v>
      </c>
      <c r="G76" s="63">
        <v>1</v>
      </c>
      <c r="H76" s="64" t="s">
        <v>29</v>
      </c>
      <c r="I76" s="66">
        <v>40506</v>
      </c>
      <c r="J76" s="67" t="s">
        <v>101</v>
      </c>
      <c r="K76" s="64" t="s">
        <v>31</v>
      </c>
      <c r="L76" s="64" t="s">
        <v>31</v>
      </c>
      <c r="M76" s="63">
        <v>0</v>
      </c>
      <c r="N76" s="63">
        <v>0</v>
      </c>
      <c r="O76" s="68">
        <v>0</v>
      </c>
      <c r="P76" s="69" t="s">
        <v>31</v>
      </c>
      <c r="Q76" s="64" t="s">
        <v>31</v>
      </c>
      <c r="R76" s="63">
        <v>0</v>
      </c>
      <c r="S76" s="70" t="s">
        <v>32</v>
      </c>
      <c r="T76" s="71" t="s">
        <v>33</v>
      </c>
      <c r="U76" s="72">
        <v>8888</v>
      </c>
      <c r="V76" s="73" t="str">
        <f>IF(T76="Trf EQV",IF(OR(TRIM(U76)="",C76=U76),"Mode/Équivalence incohérent","Transfert sur nouvel identifiant"),IF(T76="Trf Direct",IF(OR(TRIM(U76)="",C76=U76),"Transfert sur identifiant origine","Transfert DIRECT &amp; équivalence"),IF(OR(TRIM(U76)="",C76=U76),"Identifiant origine applicable","Équivalence applicable")))</f>
        <v>Équivalence applicable</v>
      </c>
      <c r="W76" s="74" t="str">
        <f>IF(EXACT(C76,X76),"Direct",IF(TRIM(X76)="0","Exclu","Equival"))</f>
        <v>Equival</v>
      </c>
      <c r="X76" s="75">
        <f>IF(TRIM(U76)="",C76,U76)</f>
        <v>8888</v>
      </c>
      <c r="Y76" s="76" t="s">
        <v>28</v>
      </c>
      <c r="Z76" s="77" t="s">
        <v>34</v>
      </c>
      <c r="AA76" s="78">
        <v>43258</v>
      </c>
    </row>
    <row r="77" spans="1:27" x14ac:dyDescent="0.25">
      <c r="A77" s="63">
        <v>898</v>
      </c>
      <c r="B77" s="64">
        <v>17</v>
      </c>
      <c r="C77" s="65">
        <v>23</v>
      </c>
      <c r="D77" s="64" t="s">
        <v>104</v>
      </c>
      <c r="E77" s="64" t="s">
        <v>27</v>
      </c>
      <c r="F77" s="65" t="s">
        <v>28</v>
      </c>
      <c r="G77" s="63">
        <v>1</v>
      </c>
      <c r="H77" s="64" t="s">
        <v>29</v>
      </c>
      <c r="I77" s="66">
        <v>40506</v>
      </c>
      <c r="J77" s="67" t="s">
        <v>101</v>
      </c>
      <c r="K77" s="64" t="s">
        <v>31</v>
      </c>
      <c r="L77" s="64" t="s">
        <v>31</v>
      </c>
      <c r="M77" s="63">
        <v>0</v>
      </c>
      <c r="N77" s="63">
        <v>0</v>
      </c>
      <c r="O77" s="68">
        <v>0</v>
      </c>
      <c r="P77" s="69" t="s">
        <v>31</v>
      </c>
      <c r="Q77" s="64" t="s">
        <v>31</v>
      </c>
      <c r="R77" s="63">
        <v>0</v>
      </c>
      <c r="S77" s="70" t="s">
        <v>32</v>
      </c>
      <c r="T77" s="71" t="s">
        <v>33</v>
      </c>
      <c r="U77" s="72">
        <v>103</v>
      </c>
      <c r="V77" s="73" t="str">
        <f>IF(T77="Trf EQV",IF(OR(TRIM(U77)="",C77=U77),"Mode/Équivalence incohérent","Transfert sur nouvel identifiant"),IF(T77="Trf Direct",IF(OR(TRIM(U77)="",C77=U77),"Transfert sur identifiant origine","Transfert DIRECT &amp; équivalence"),IF(OR(TRIM(U77)="",C77=U77),"Identifiant origine applicable","Équivalence applicable")))</f>
        <v>Équivalence applicable</v>
      </c>
      <c r="W77" s="74" t="str">
        <f>IF(EXACT(C77,X77),"Direct",IF(TRIM(X77)="0","Exclu","Equival"))</f>
        <v>Equival</v>
      </c>
      <c r="X77" s="75">
        <f>IF(TRIM(U77)="",C77,U77)</f>
        <v>103</v>
      </c>
      <c r="Y77" s="76" t="s">
        <v>28</v>
      </c>
      <c r="Z77" s="77" t="s">
        <v>34</v>
      </c>
      <c r="AA77" s="78">
        <v>43258</v>
      </c>
    </row>
    <row r="78" spans="1:27" x14ac:dyDescent="0.25">
      <c r="A78" s="63">
        <v>898</v>
      </c>
      <c r="B78" s="64">
        <v>17</v>
      </c>
      <c r="C78" s="65">
        <v>24</v>
      </c>
      <c r="D78" s="64" t="s">
        <v>105</v>
      </c>
      <c r="E78" s="64" t="s">
        <v>27</v>
      </c>
      <c r="F78" s="65" t="s">
        <v>28</v>
      </c>
      <c r="G78" s="63">
        <v>1</v>
      </c>
      <c r="H78" s="64" t="s">
        <v>29</v>
      </c>
      <c r="I78" s="66">
        <v>40506</v>
      </c>
      <c r="J78" s="67" t="s">
        <v>101</v>
      </c>
      <c r="K78" s="64" t="s">
        <v>31</v>
      </c>
      <c r="L78" s="64" t="s">
        <v>31</v>
      </c>
      <c r="M78" s="63">
        <v>0</v>
      </c>
      <c r="N78" s="63">
        <v>0</v>
      </c>
      <c r="O78" s="68">
        <v>0</v>
      </c>
      <c r="P78" s="69" t="s">
        <v>31</v>
      </c>
      <c r="Q78" s="64" t="s">
        <v>31</v>
      </c>
      <c r="R78" s="63">
        <v>0</v>
      </c>
      <c r="S78" s="70" t="s">
        <v>32</v>
      </c>
      <c r="T78" s="71" t="s">
        <v>33</v>
      </c>
      <c r="U78" s="72">
        <v>79</v>
      </c>
      <c r="V78" s="73" t="str">
        <f>IF(T78="Trf EQV",IF(OR(TRIM(U78)="",C78=U78),"Mode/Équivalence incohérent","Transfert sur nouvel identifiant"),IF(T78="Trf Direct",IF(OR(TRIM(U78)="",C78=U78),"Transfert sur identifiant origine","Transfert DIRECT &amp; équivalence"),IF(OR(TRIM(U78)="",C78=U78),"Identifiant origine applicable","Équivalence applicable")))</f>
        <v>Équivalence applicable</v>
      </c>
      <c r="W78" s="74" t="str">
        <f>IF(EXACT(C78,X78),"Direct",IF(TRIM(X78)="0","Exclu","Equival"))</f>
        <v>Equival</v>
      </c>
      <c r="X78" s="75">
        <f>IF(TRIM(U78)="",C78,U78)</f>
        <v>79</v>
      </c>
      <c r="Y78" s="76" t="s">
        <v>28</v>
      </c>
      <c r="Z78" s="77" t="s">
        <v>34</v>
      </c>
      <c r="AA78" s="78">
        <v>43258</v>
      </c>
    </row>
    <row r="79" spans="1:27" x14ac:dyDescent="0.25">
      <c r="A79" s="63">
        <v>898</v>
      </c>
      <c r="B79" s="64">
        <v>17</v>
      </c>
      <c r="C79" s="65">
        <v>25</v>
      </c>
      <c r="D79" s="64" t="s">
        <v>106</v>
      </c>
      <c r="E79" s="64" t="s">
        <v>27</v>
      </c>
      <c r="F79" s="65" t="s">
        <v>28</v>
      </c>
      <c r="G79" s="63">
        <v>1</v>
      </c>
      <c r="H79" s="64" t="s">
        <v>29</v>
      </c>
      <c r="I79" s="66">
        <v>40506</v>
      </c>
      <c r="J79" s="67" t="s">
        <v>101</v>
      </c>
      <c r="K79" s="64" t="s">
        <v>31</v>
      </c>
      <c r="L79" s="64" t="s">
        <v>31</v>
      </c>
      <c r="M79" s="63">
        <v>0</v>
      </c>
      <c r="N79" s="63">
        <v>0</v>
      </c>
      <c r="O79" s="68">
        <v>0</v>
      </c>
      <c r="P79" s="69" t="s">
        <v>31</v>
      </c>
      <c r="Q79" s="64" t="s">
        <v>31</v>
      </c>
      <c r="R79" s="63">
        <v>0</v>
      </c>
      <c r="S79" s="70" t="s">
        <v>32</v>
      </c>
      <c r="T79" s="71" t="s">
        <v>33</v>
      </c>
      <c r="U79" s="72">
        <v>78</v>
      </c>
      <c r="V79" s="73" t="str">
        <f>IF(T79="Trf EQV",IF(OR(TRIM(U79)="",C79=U79),"Mode/Équivalence incohérent","Transfert sur nouvel identifiant"),IF(T79="Trf Direct",IF(OR(TRIM(U79)="",C79=U79),"Transfert sur identifiant origine","Transfert DIRECT &amp; équivalence"),IF(OR(TRIM(U79)="",C79=U79),"Identifiant origine applicable","Équivalence applicable")))</f>
        <v>Équivalence applicable</v>
      </c>
      <c r="W79" s="74" t="str">
        <f>IF(EXACT(C79,X79),"Direct",IF(TRIM(X79)="0","Exclu","Equival"))</f>
        <v>Equival</v>
      </c>
      <c r="X79" s="75">
        <f>IF(TRIM(U79)="",C79,U79)</f>
        <v>78</v>
      </c>
      <c r="Y79" s="76" t="s">
        <v>28</v>
      </c>
      <c r="Z79" s="77" t="s">
        <v>34</v>
      </c>
      <c r="AA79" s="78">
        <v>43258</v>
      </c>
    </row>
    <row r="80" spans="1:27" x14ac:dyDescent="0.25">
      <c r="A80" s="63">
        <v>898</v>
      </c>
      <c r="B80" s="64">
        <v>17</v>
      </c>
      <c r="C80" s="65">
        <v>26</v>
      </c>
      <c r="D80" s="64" t="s">
        <v>107</v>
      </c>
      <c r="E80" s="64" t="s">
        <v>27</v>
      </c>
      <c r="F80" s="65" t="s">
        <v>28</v>
      </c>
      <c r="G80" s="63">
        <v>1</v>
      </c>
      <c r="H80" s="64" t="s">
        <v>29</v>
      </c>
      <c r="I80" s="66">
        <v>40506</v>
      </c>
      <c r="J80" s="67" t="s">
        <v>101</v>
      </c>
      <c r="K80" s="64" t="s">
        <v>31</v>
      </c>
      <c r="L80" s="64" t="s">
        <v>31</v>
      </c>
      <c r="M80" s="63">
        <v>0</v>
      </c>
      <c r="N80" s="63">
        <v>0</v>
      </c>
      <c r="O80" s="68">
        <v>0</v>
      </c>
      <c r="P80" s="69" t="s">
        <v>31</v>
      </c>
      <c r="Q80" s="64" t="s">
        <v>31</v>
      </c>
      <c r="R80" s="63">
        <v>0</v>
      </c>
      <c r="S80" s="70" t="s">
        <v>32</v>
      </c>
      <c r="T80" s="71" t="s">
        <v>33</v>
      </c>
      <c r="U80" s="72">
        <v>80</v>
      </c>
      <c r="V80" s="73" t="str">
        <f>IF(T80="Trf EQV",IF(OR(TRIM(U80)="",C80=U80),"Mode/Équivalence incohérent","Transfert sur nouvel identifiant"),IF(T80="Trf Direct",IF(OR(TRIM(U80)="",C80=U80),"Transfert sur identifiant origine","Transfert DIRECT &amp; équivalence"),IF(OR(TRIM(U80)="",C80=U80),"Identifiant origine applicable","Équivalence applicable")))</f>
        <v>Équivalence applicable</v>
      </c>
      <c r="W80" s="74" t="str">
        <f>IF(EXACT(C80,X80),"Direct",IF(TRIM(X80)="0","Exclu","Equival"))</f>
        <v>Equival</v>
      </c>
      <c r="X80" s="75">
        <f>IF(TRIM(U80)="",C80,U80)</f>
        <v>80</v>
      </c>
      <c r="Y80" s="76" t="s">
        <v>28</v>
      </c>
      <c r="Z80" s="77" t="s">
        <v>34</v>
      </c>
      <c r="AA80" s="78">
        <v>43258</v>
      </c>
    </row>
    <row r="81" spans="1:27" x14ac:dyDescent="0.25">
      <c r="A81" s="63">
        <v>898</v>
      </c>
      <c r="B81" s="64">
        <v>17</v>
      </c>
      <c r="C81" s="65">
        <v>27</v>
      </c>
      <c r="D81" s="64" t="s">
        <v>108</v>
      </c>
      <c r="E81" s="64" t="s">
        <v>27</v>
      </c>
      <c r="F81" s="65" t="s">
        <v>28</v>
      </c>
      <c r="G81" s="63">
        <v>1</v>
      </c>
      <c r="H81" s="64" t="s">
        <v>29</v>
      </c>
      <c r="I81" s="66">
        <v>40506</v>
      </c>
      <c r="J81" s="67" t="s">
        <v>101</v>
      </c>
      <c r="K81" s="64" t="s">
        <v>31</v>
      </c>
      <c r="L81" s="64" t="s">
        <v>31</v>
      </c>
      <c r="M81" s="63">
        <v>0</v>
      </c>
      <c r="N81" s="63">
        <v>0</v>
      </c>
      <c r="O81" s="68">
        <v>0</v>
      </c>
      <c r="P81" s="69" t="s">
        <v>31</v>
      </c>
      <c r="Q81" s="64" t="s">
        <v>31</v>
      </c>
      <c r="R81" s="63">
        <v>0</v>
      </c>
      <c r="S81" s="70" t="s">
        <v>32</v>
      </c>
      <c r="T81" s="71" t="s">
        <v>33</v>
      </c>
      <c r="U81" s="72">
        <v>84</v>
      </c>
      <c r="V81" s="73" t="str">
        <f>IF(T81="Trf EQV",IF(OR(TRIM(U81)="",C81=U81),"Mode/Équivalence incohérent","Transfert sur nouvel identifiant"),IF(T81="Trf Direct",IF(OR(TRIM(U81)="",C81=U81),"Transfert sur identifiant origine","Transfert DIRECT &amp; équivalence"),IF(OR(TRIM(U81)="",C81=U81),"Identifiant origine applicable","Équivalence applicable")))</f>
        <v>Équivalence applicable</v>
      </c>
      <c r="W81" s="74" t="str">
        <f>IF(EXACT(C81,X81),"Direct",IF(TRIM(X81)="0","Exclu","Equival"))</f>
        <v>Equival</v>
      </c>
      <c r="X81" s="75">
        <f>IF(TRIM(U81)="",C81,U81)</f>
        <v>84</v>
      </c>
      <c r="Y81" s="76" t="s">
        <v>28</v>
      </c>
      <c r="Z81" s="77" t="s">
        <v>34</v>
      </c>
      <c r="AA81" s="78">
        <v>43258</v>
      </c>
    </row>
    <row r="82" spans="1:27" x14ac:dyDescent="0.25">
      <c r="A82" s="63">
        <v>898</v>
      </c>
      <c r="B82" s="64">
        <v>17</v>
      </c>
      <c r="C82" s="65">
        <v>28</v>
      </c>
      <c r="D82" s="64" t="s">
        <v>109</v>
      </c>
      <c r="E82" s="64" t="s">
        <v>27</v>
      </c>
      <c r="F82" s="65" t="s">
        <v>28</v>
      </c>
      <c r="G82" s="63">
        <v>1</v>
      </c>
      <c r="H82" s="64" t="s">
        <v>29</v>
      </c>
      <c r="I82" s="66">
        <v>40506</v>
      </c>
      <c r="J82" s="67" t="s">
        <v>101</v>
      </c>
      <c r="K82" s="64" t="s">
        <v>31</v>
      </c>
      <c r="L82" s="64" t="s">
        <v>31</v>
      </c>
      <c r="M82" s="63">
        <v>0</v>
      </c>
      <c r="N82" s="63">
        <v>0</v>
      </c>
      <c r="O82" s="68">
        <v>0</v>
      </c>
      <c r="P82" s="69" t="s">
        <v>31</v>
      </c>
      <c r="Q82" s="64" t="s">
        <v>31</v>
      </c>
      <c r="R82" s="63">
        <v>0</v>
      </c>
      <c r="S82" s="70" t="s">
        <v>32</v>
      </c>
      <c r="T82" s="71" t="s">
        <v>33</v>
      </c>
      <c r="U82" s="72">
        <v>81</v>
      </c>
      <c r="V82" s="73" t="str">
        <f>IF(T82="Trf EQV",IF(OR(TRIM(U82)="",C82=U82),"Mode/Équivalence incohérent","Transfert sur nouvel identifiant"),IF(T82="Trf Direct",IF(OR(TRIM(U82)="",C82=U82),"Transfert sur identifiant origine","Transfert DIRECT &amp; équivalence"),IF(OR(TRIM(U82)="",C82=U82),"Identifiant origine applicable","Équivalence applicable")))</f>
        <v>Équivalence applicable</v>
      </c>
      <c r="W82" s="74" t="str">
        <f>IF(EXACT(C82,X82),"Direct",IF(TRIM(X82)="0","Exclu","Equival"))</f>
        <v>Equival</v>
      </c>
      <c r="X82" s="75">
        <f>IF(TRIM(U82)="",C82,U82)</f>
        <v>81</v>
      </c>
      <c r="Y82" s="76" t="s">
        <v>28</v>
      </c>
      <c r="Z82" s="77" t="s">
        <v>34</v>
      </c>
      <c r="AA82" s="78">
        <v>43258</v>
      </c>
    </row>
    <row r="83" spans="1:27" x14ac:dyDescent="0.25">
      <c r="A83" s="63">
        <v>898</v>
      </c>
      <c r="B83" s="64">
        <v>17</v>
      </c>
      <c r="C83" s="65">
        <v>29</v>
      </c>
      <c r="D83" s="64" t="s">
        <v>110</v>
      </c>
      <c r="E83" s="64" t="s">
        <v>27</v>
      </c>
      <c r="F83" s="65" t="s">
        <v>28</v>
      </c>
      <c r="G83" s="63">
        <v>1</v>
      </c>
      <c r="H83" s="64" t="s">
        <v>29</v>
      </c>
      <c r="I83" s="66">
        <v>41163</v>
      </c>
      <c r="J83" s="67" t="s">
        <v>101</v>
      </c>
      <c r="K83" s="64" t="s">
        <v>31</v>
      </c>
      <c r="L83" s="64" t="s">
        <v>31</v>
      </c>
      <c r="M83" s="63">
        <v>0</v>
      </c>
      <c r="N83" s="63">
        <v>0</v>
      </c>
      <c r="O83" s="68">
        <v>0</v>
      </c>
      <c r="P83" s="69" t="s">
        <v>31</v>
      </c>
      <c r="Q83" s="64" t="s">
        <v>31</v>
      </c>
      <c r="R83" s="63">
        <v>0</v>
      </c>
      <c r="S83" s="70" t="s">
        <v>32</v>
      </c>
      <c r="T83" s="71" t="s">
        <v>33</v>
      </c>
      <c r="U83" s="72">
        <v>83</v>
      </c>
      <c r="V83" s="73" t="str">
        <f>IF(T83="Trf EQV",IF(OR(TRIM(U83)="",C83=U83),"Mode/Équivalence incohérent","Transfert sur nouvel identifiant"),IF(T83="Trf Direct",IF(OR(TRIM(U83)="",C83=U83),"Transfert sur identifiant origine","Transfert DIRECT &amp; équivalence"),IF(OR(TRIM(U83)="",C83=U83),"Identifiant origine applicable","Équivalence applicable")))</f>
        <v>Équivalence applicable</v>
      </c>
      <c r="W83" s="74" t="str">
        <f>IF(EXACT(C83,X83),"Direct",IF(TRIM(X83)="0","Exclu","Equival"))</f>
        <v>Equival</v>
      </c>
      <c r="X83" s="75">
        <f>IF(TRIM(U83)="",C83,U83)</f>
        <v>83</v>
      </c>
      <c r="Y83" s="76" t="s">
        <v>28</v>
      </c>
      <c r="Z83" s="77" t="s">
        <v>34</v>
      </c>
      <c r="AA83" s="78">
        <v>43258</v>
      </c>
    </row>
    <row r="84" spans="1:27" x14ac:dyDescent="0.25">
      <c r="A84" s="63">
        <v>898</v>
      </c>
      <c r="B84" s="64">
        <v>17</v>
      </c>
      <c r="C84" s="65">
        <v>30</v>
      </c>
      <c r="D84" s="64" t="s">
        <v>111</v>
      </c>
      <c r="E84" s="64" t="s">
        <v>27</v>
      </c>
      <c r="F84" s="65" t="s">
        <v>28</v>
      </c>
      <c r="G84" s="63">
        <v>1</v>
      </c>
      <c r="H84" s="64" t="s">
        <v>29</v>
      </c>
      <c r="I84" s="66">
        <v>39917</v>
      </c>
      <c r="J84" s="67" t="s">
        <v>101</v>
      </c>
      <c r="K84" s="64" t="s">
        <v>31</v>
      </c>
      <c r="L84" s="64" t="s">
        <v>31</v>
      </c>
      <c r="M84" s="63">
        <v>0</v>
      </c>
      <c r="N84" s="63">
        <v>0</v>
      </c>
      <c r="O84" s="68">
        <v>0</v>
      </c>
      <c r="P84" s="69" t="s">
        <v>31</v>
      </c>
      <c r="Q84" s="64" t="s">
        <v>31</v>
      </c>
      <c r="R84" s="63">
        <v>0</v>
      </c>
      <c r="S84" s="70" t="s">
        <v>32</v>
      </c>
      <c r="T84" s="71" t="s">
        <v>33</v>
      </c>
      <c r="U84" s="72">
        <v>91</v>
      </c>
      <c r="V84" s="73" t="str">
        <f>IF(T84="Trf EQV",IF(OR(TRIM(U84)="",C84=U84),"Mode/Équivalence incohérent","Transfert sur nouvel identifiant"),IF(T84="Trf Direct",IF(OR(TRIM(U84)="",C84=U84),"Transfert sur identifiant origine","Transfert DIRECT &amp; équivalence"),IF(OR(TRIM(U84)="",C84=U84),"Identifiant origine applicable","Équivalence applicable")))</f>
        <v>Équivalence applicable</v>
      </c>
      <c r="W84" s="74" t="str">
        <f>IF(EXACT(C84,X84),"Direct",IF(TRIM(X84)="0","Exclu","Equival"))</f>
        <v>Equival</v>
      </c>
      <c r="X84" s="75">
        <f>IF(TRIM(U84)="",C84,U84)</f>
        <v>91</v>
      </c>
      <c r="Y84" s="76" t="s">
        <v>28</v>
      </c>
      <c r="Z84" s="77" t="s">
        <v>34</v>
      </c>
      <c r="AA84" s="78">
        <v>43258</v>
      </c>
    </row>
    <row r="85" spans="1:27" x14ac:dyDescent="0.25">
      <c r="A85" s="63">
        <v>898</v>
      </c>
      <c r="B85" s="64">
        <v>17</v>
      </c>
      <c r="C85" s="65">
        <v>31</v>
      </c>
      <c r="D85" s="64" t="s">
        <v>112</v>
      </c>
      <c r="E85" s="64" t="s">
        <v>27</v>
      </c>
      <c r="F85" s="65" t="s">
        <v>28</v>
      </c>
      <c r="G85" s="63">
        <v>1</v>
      </c>
      <c r="H85" s="64" t="s">
        <v>29</v>
      </c>
      <c r="I85" s="66">
        <v>40067</v>
      </c>
      <c r="J85" s="67" t="s">
        <v>101</v>
      </c>
      <c r="K85" s="64" t="s">
        <v>31</v>
      </c>
      <c r="L85" s="64" t="s">
        <v>31</v>
      </c>
      <c r="M85" s="63">
        <v>0</v>
      </c>
      <c r="N85" s="63">
        <v>0</v>
      </c>
      <c r="O85" s="68">
        <v>0</v>
      </c>
      <c r="P85" s="69" t="s">
        <v>31</v>
      </c>
      <c r="Q85" s="64" t="s">
        <v>31</v>
      </c>
      <c r="R85" s="63">
        <v>0</v>
      </c>
      <c r="S85" s="70" t="s">
        <v>32</v>
      </c>
      <c r="T85" s="71" t="s">
        <v>33</v>
      </c>
      <c r="U85" s="72">
        <v>57</v>
      </c>
      <c r="V85" s="73" t="str">
        <f>IF(T85="Trf EQV",IF(OR(TRIM(U85)="",C85=U85),"Mode/Équivalence incohérent","Transfert sur nouvel identifiant"),IF(T85="Trf Direct",IF(OR(TRIM(U85)="",C85=U85),"Transfert sur identifiant origine","Transfert DIRECT &amp; équivalence"),IF(OR(TRIM(U85)="",C85=U85),"Identifiant origine applicable","Équivalence applicable")))</f>
        <v>Équivalence applicable</v>
      </c>
      <c r="W85" s="74" t="str">
        <f>IF(EXACT(C85,X85),"Direct",IF(TRIM(X85)="0","Exclu","Equival"))</f>
        <v>Equival</v>
      </c>
      <c r="X85" s="75">
        <f>IF(TRIM(U85)="",C85,U85)</f>
        <v>57</v>
      </c>
      <c r="Y85" s="76" t="s">
        <v>28</v>
      </c>
      <c r="Z85" s="77" t="s">
        <v>34</v>
      </c>
      <c r="AA85" s="78">
        <v>43258</v>
      </c>
    </row>
    <row r="86" spans="1:27" x14ac:dyDescent="0.25">
      <c r="A86" s="63">
        <v>898</v>
      </c>
      <c r="B86" s="64">
        <v>17</v>
      </c>
      <c r="C86" s="65">
        <v>32</v>
      </c>
      <c r="D86" s="64" t="s">
        <v>113</v>
      </c>
      <c r="E86" s="64" t="s">
        <v>27</v>
      </c>
      <c r="F86" s="65" t="s">
        <v>28</v>
      </c>
      <c r="G86" s="63">
        <v>1</v>
      </c>
      <c r="H86" s="64" t="s">
        <v>29</v>
      </c>
      <c r="I86" s="66">
        <v>41016</v>
      </c>
      <c r="J86" s="67" t="s">
        <v>101</v>
      </c>
      <c r="K86" s="64" t="s">
        <v>31</v>
      </c>
      <c r="L86" s="64" t="s">
        <v>31</v>
      </c>
      <c r="M86" s="63">
        <v>0</v>
      </c>
      <c r="N86" s="63">
        <v>0</v>
      </c>
      <c r="O86" s="68">
        <v>0</v>
      </c>
      <c r="P86" s="69" t="s">
        <v>31</v>
      </c>
      <c r="Q86" s="64" t="s">
        <v>31</v>
      </c>
      <c r="R86" s="63">
        <v>0</v>
      </c>
      <c r="S86" s="70" t="s">
        <v>32</v>
      </c>
      <c r="T86" s="71" t="s">
        <v>33</v>
      </c>
      <c r="U86" s="72">
        <v>6</v>
      </c>
      <c r="V86" s="73" t="str">
        <f>IF(T86="Trf EQV",IF(OR(TRIM(U86)="",C86=U86),"Mode/Équivalence incohérent","Transfert sur nouvel identifiant"),IF(T86="Trf Direct",IF(OR(TRIM(U86)="",C86=U86),"Transfert sur identifiant origine","Transfert DIRECT &amp; équivalence"),IF(OR(TRIM(U86)="",C86=U86),"Identifiant origine applicable","Équivalence applicable")))</f>
        <v>Équivalence applicable</v>
      </c>
      <c r="W86" s="74" t="str">
        <f>IF(EXACT(C86,X86),"Direct",IF(TRIM(X86)="0","Exclu","Equival"))</f>
        <v>Equival</v>
      </c>
      <c r="X86" s="75">
        <f>IF(TRIM(U86)="",C86,U86)</f>
        <v>6</v>
      </c>
      <c r="Y86" s="76" t="s">
        <v>28</v>
      </c>
      <c r="Z86" s="77" t="s">
        <v>34</v>
      </c>
      <c r="AA86" s="78">
        <v>43258</v>
      </c>
    </row>
    <row r="87" spans="1:27" x14ac:dyDescent="0.25">
      <c r="A87" s="63">
        <v>898</v>
      </c>
      <c r="B87" s="64">
        <v>17</v>
      </c>
      <c r="C87" s="65">
        <v>33</v>
      </c>
      <c r="D87" s="64" t="s">
        <v>114</v>
      </c>
      <c r="E87" s="64" t="s">
        <v>27</v>
      </c>
      <c r="F87" s="65" t="s">
        <v>28</v>
      </c>
      <c r="G87" s="63">
        <v>1</v>
      </c>
      <c r="H87" s="64" t="s">
        <v>29</v>
      </c>
      <c r="I87" s="66">
        <v>41016</v>
      </c>
      <c r="J87" s="67" t="s">
        <v>101</v>
      </c>
      <c r="K87" s="64" t="s">
        <v>31</v>
      </c>
      <c r="L87" s="64" t="s">
        <v>31</v>
      </c>
      <c r="M87" s="63">
        <v>0</v>
      </c>
      <c r="N87" s="63">
        <v>0</v>
      </c>
      <c r="O87" s="68">
        <v>0</v>
      </c>
      <c r="P87" s="69" t="s">
        <v>31</v>
      </c>
      <c r="Q87" s="64" t="s">
        <v>31</v>
      </c>
      <c r="R87" s="63">
        <v>0</v>
      </c>
      <c r="S87" s="70" t="s">
        <v>32</v>
      </c>
      <c r="T87" s="71" t="s">
        <v>33</v>
      </c>
      <c r="U87" s="72">
        <v>102</v>
      </c>
      <c r="V87" s="73" t="str">
        <f>IF(T87="Trf EQV",IF(OR(TRIM(U87)="",C87=U87),"Mode/Équivalence incohérent","Transfert sur nouvel identifiant"),IF(T87="Trf Direct",IF(OR(TRIM(U87)="",C87=U87),"Transfert sur identifiant origine","Transfert DIRECT &amp; équivalence"),IF(OR(TRIM(U87)="",C87=U87),"Identifiant origine applicable","Équivalence applicable")))</f>
        <v>Équivalence applicable</v>
      </c>
      <c r="W87" s="74" t="str">
        <f>IF(EXACT(C87,X87),"Direct",IF(TRIM(X87)="0","Exclu","Equival"))</f>
        <v>Equival</v>
      </c>
      <c r="X87" s="75">
        <f>IF(TRIM(U87)="",C87,U87)</f>
        <v>102</v>
      </c>
      <c r="Y87" s="76" t="s">
        <v>28</v>
      </c>
      <c r="Z87" s="77" t="s">
        <v>34</v>
      </c>
      <c r="AA87" s="78">
        <v>43258</v>
      </c>
    </row>
    <row r="88" spans="1:27" x14ac:dyDescent="0.25">
      <c r="A88" s="63">
        <v>898</v>
      </c>
      <c r="B88" s="64">
        <v>17</v>
      </c>
      <c r="C88" s="65">
        <v>34</v>
      </c>
      <c r="D88" s="64" t="s">
        <v>115</v>
      </c>
      <c r="E88" s="64" t="s">
        <v>27</v>
      </c>
      <c r="F88" s="65" t="s">
        <v>28</v>
      </c>
      <c r="G88" s="63">
        <v>1</v>
      </c>
      <c r="H88" s="64" t="s">
        <v>29</v>
      </c>
      <c r="I88" s="66">
        <v>41016</v>
      </c>
      <c r="J88" s="67" t="s">
        <v>101</v>
      </c>
      <c r="K88" s="64" t="s">
        <v>31</v>
      </c>
      <c r="L88" s="64" t="s">
        <v>31</v>
      </c>
      <c r="M88" s="63">
        <v>0</v>
      </c>
      <c r="N88" s="63">
        <v>0</v>
      </c>
      <c r="O88" s="68">
        <v>0</v>
      </c>
      <c r="P88" s="69" t="s">
        <v>31</v>
      </c>
      <c r="Q88" s="64" t="s">
        <v>31</v>
      </c>
      <c r="R88" s="63">
        <v>0</v>
      </c>
      <c r="S88" s="70" t="s">
        <v>32</v>
      </c>
      <c r="T88" s="71" t="s">
        <v>33</v>
      </c>
      <c r="U88" s="72">
        <v>101</v>
      </c>
      <c r="V88" s="73" t="str">
        <f>IF(T88="Trf EQV",IF(OR(TRIM(U88)="",C88=U88),"Mode/Équivalence incohérent","Transfert sur nouvel identifiant"),IF(T88="Trf Direct",IF(OR(TRIM(U88)="",C88=U88),"Transfert sur identifiant origine","Transfert DIRECT &amp; équivalence"),IF(OR(TRIM(U88)="",C88=U88),"Identifiant origine applicable","Équivalence applicable")))</f>
        <v>Équivalence applicable</v>
      </c>
      <c r="W88" s="74" t="str">
        <f>IF(EXACT(C88,X88),"Direct",IF(TRIM(X88)="0","Exclu","Equival"))</f>
        <v>Equival</v>
      </c>
      <c r="X88" s="75">
        <f>IF(TRIM(U88)="",C88,U88)</f>
        <v>101</v>
      </c>
      <c r="Y88" s="76" t="s">
        <v>28</v>
      </c>
      <c r="Z88" s="77" t="s">
        <v>34</v>
      </c>
      <c r="AA88" s="78">
        <v>43258</v>
      </c>
    </row>
    <row r="89" spans="1:27" x14ac:dyDescent="0.25">
      <c r="A89" s="63">
        <v>898</v>
      </c>
      <c r="B89" s="64">
        <v>17</v>
      </c>
      <c r="C89" s="65">
        <v>35</v>
      </c>
      <c r="D89" s="64" t="s">
        <v>116</v>
      </c>
      <c r="E89" s="64" t="s">
        <v>27</v>
      </c>
      <c r="F89" s="65" t="s">
        <v>28</v>
      </c>
      <c r="G89" s="63">
        <v>1</v>
      </c>
      <c r="H89" s="64" t="s">
        <v>29</v>
      </c>
      <c r="I89" s="66">
        <v>41016</v>
      </c>
      <c r="J89" s="67" t="s">
        <v>101</v>
      </c>
      <c r="K89" s="64" t="s">
        <v>31</v>
      </c>
      <c r="L89" s="64" t="s">
        <v>31</v>
      </c>
      <c r="M89" s="63">
        <v>0</v>
      </c>
      <c r="N89" s="63">
        <v>0</v>
      </c>
      <c r="O89" s="68">
        <v>0</v>
      </c>
      <c r="P89" s="69" t="s">
        <v>31</v>
      </c>
      <c r="Q89" s="64" t="s">
        <v>31</v>
      </c>
      <c r="R89" s="63">
        <v>0</v>
      </c>
      <c r="S89" s="70" t="s">
        <v>32</v>
      </c>
      <c r="T89" s="71" t="s">
        <v>33</v>
      </c>
      <c r="U89" s="72">
        <v>100</v>
      </c>
      <c r="V89" s="73" t="str">
        <f>IF(T89="Trf EQV",IF(OR(TRIM(U89)="",C89=U89),"Mode/Équivalence incohérent","Transfert sur nouvel identifiant"),IF(T89="Trf Direct",IF(OR(TRIM(U89)="",C89=U89),"Transfert sur identifiant origine","Transfert DIRECT &amp; équivalence"),IF(OR(TRIM(U89)="",C89=U89),"Identifiant origine applicable","Équivalence applicable")))</f>
        <v>Équivalence applicable</v>
      </c>
      <c r="W89" s="74" t="str">
        <f>IF(EXACT(C89,X89),"Direct",IF(TRIM(X89)="0","Exclu","Equival"))</f>
        <v>Equival</v>
      </c>
      <c r="X89" s="75">
        <f>IF(TRIM(U89)="",C89,U89)</f>
        <v>100</v>
      </c>
      <c r="Y89" s="76" t="s">
        <v>28</v>
      </c>
      <c r="Z89" s="77" t="s">
        <v>34</v>
      </c>
      <c r="AA89" s="78">
        <v>43258</v>
      </c>
    </row>
    <row r="90" spans="1:27" x14ac:dyDescent="0.25">
      <c r="A90" s="63">
        <v>898</v>
      </c>
      <c r="B90" s="64">
        <v>17</v>
      </c>
      <c r="C90" s="65">
        <v>36</v>
      </c>
      <c r="D90" s="64" t="s">
        <v>117</v>
      </c>
      <c r="E90" s="64" t="s">
        <v>27</v>
      </c>
      <c r="F90" s="65" t="s">
        <v>28</v>
      </c>
      <c r="G90" s="63">
        <v>1</v>
      </c>
      <c r="H90" s="64" t="s">
        <v>29</v>
      </c>
      <c r="I90" s="66">
        <v>41016</v>
      </c>
      <c r="J90" s="67" t="s">
        <v>101</v>
      </c>
      <c r="K90" s="64" t="s">
        <v>31</v>
      </c>
      <c r="L90" s="64" t="s">
        <v>31</v>
      </c>
      <c r="M90" s="63">
        <v>0</v>
      </c>
      <c r="N90" s="63">
        <v>0</v>
      </c>
      <c r="O90" s="68">
        <v>0</v>
      </c>
      <c r="P90" s="69" t="s">
        <v>31</v>
      </c>
      <c r="Q90" s="64" t="s">
        <v>31</v>
      </c>
      <c r="R90" s="63">
        <v>0</v>
      </c>
      <c r="S90" s="70" t="s">
        <v>32</v>
      </c>
      <c r="T90" s="71" t="s">
        <v>33</v>
      </c>
      <c r="U90" s="72">
        <v>99</v>
      </c>
      <c r="V90" s="73" t="str">
        <f>IF(T90="Trf EQV",IF(OR(TRIM(U90)="",C90=U90),"Mode/Équivalence incohérent","Transfert sur nouvel identifiant"),IF(T90="Trf Direct",IF(OR(TRIM(U90)="",C90=U90),"Transfert sur identifiant origine","Transfert DIRECT &amp; équivalence"),IF(OR(TRIM(U90)="",C90=U90),"Identifiant origine applicable","Équivalence applicable")))</f>
        <v>Équivalence applicable</v>
      </c>
      <c r="W90" s="74" t="str">
        <f>IF(EXACT(C90,X90),"Direct",IF(TRIM(X90)="0","Exclu","Equival"))</f>
        <v>Equival</v>
      </c>
      <c r="X90" s="75">
        <f>IF(TRIM(U90)="",C90,U90)</f>
        <v>99</v>
      </c>
      <c r="Y90" s="76" t="s">
        <v>28</v>
      </c>
      <c r="Z90" s="77" t="s">
        <v>34</v>
      </c>
      <c r="AA90" s="78">
        <v>43258</v>
      </c>
    </row>
    <row r="91" spans="1:27" x14ac:dyDescent="0.25">
      <c r="A91" s="63">
        <v>898</v>
      </c>
      <c r="B91" s="64">
        <v>17</v>
      </c>
      <c r="C91" s="65">
        <v>37</v>
      </c>
      <c r="D91" s="64" t="s">
        <v>118</v>
      </c>
      <c r="E91" s="64" t="s">
        <v>27</v>
      </c>
      <c r="F91" s="65" t="s">
        <v>28</v>
      </c>
      <c r="G91" s="63">
        <v>1</v>
      </c>
      <c r="H91" s="64" t="s">
        <v>29</v>
      </c>
      <c r="I91" s="66">
        <v>42095</v>
      </c>
      <c r="J91" s="67" t="s">
        <v>101</v>
      </c>
      <c r="K91" s="64" t="s">
        <v>31</v>
      </c>
      <c r="L91" s="64" t="s">
        <v>31</v>
      </c>
      <c r="M91" s="63">
        <v>0</v>
      </c>
      <c r="N91" s="63">
        <v>0</v>
      </c>
      <c r="O91" s="68">
        <v>0</v>
      </c>
      <c r="P91" s="69" t="s">
        <v>31</v>
      </c>
      <c r="Q91" s="64" t="s">
        <v>31</v>
      </c>
      <c r="R91" s="63">
        <v>0</v>
      </c>
      <c r="S91" s="70" t="s">
        <v>32</v>
      </c>
      <c r="T91" s="71" t="s">
        <v>33</v>
      </c>
      <c r="U91" s="72">
        <v>98</v>
      </c>
      <c r="V91" s="73" t="str">
        <f>IF(T91="Trf EQV",IF(OR(TRIM(U91)="",C91=U91),"Mode/Équivalence incohérent","Transfert sur nouvel identifiant"),IF(T91="Trf Direct",IF(OR(TRIM(U91)="",C91=U91),"Transfert sur identifiant origine","Transfert DIRECT &amp; équivalence"),IF(OR(TRIM(U91)="",C91=U91),"Identifiant origine applicable","Équivalence applicable")))</f>
        <v>Équivalence applicable</v>
      </c>
      <c r="W91" s="74" t="str">
        <f>IF(EXACT(C91,X91),"Direct",IF(TRIM(X91)="0","Exclu","Equival"))</f>
        <v>Equival</v>
      </c>
      <c r="X91" s="75">
        <f>IF(TRIM(U91)="",C91,U91)</f>
        <v>98</v>
      </c>
      <c r="Y91" s="76" t="s">
        <v>28</v>
      </c>
      <c r="Z91" s="77" t="s">
        <v>34</v>
      </c>
      <c r="AA91" s="78">
        <v>43258</v>
      </c>
    </row>
    <row r="92" spans="1:27" x14ac:dyDescent="0.25">
      <c r="A92" s="63">
        <v>898</v>
      </c>
      <c r="B92" s="64">
        <v>17</v>
      </c>
      <c r="C92" s="65">
        <v>38</v>
      </c>
      <c r="D92" s="64" t="s">
        <v>119</v>
      </c>
      <c r="E92" s="64" t="s">
        <v>27</v>
      </c>
      <c r="F92" s="65" t="s">
        <v>28</v>
      </c>
      <c r="G92" s="63">
        <v>1</v>
      </c>
      <c r="H92" s="64" t="s">
        <v>29</v>
      </c>
      <c r="I92" s="66">
        <v>42333</v>
      </c>
      <c r="J92" s="67" t="s">
        <v>61</v>
      </c>
      <c r="K92" s="64" t="s">
        <v>31</v>
      </c>
      <c r="L92" s="64" t="s">
        <v>31</v>
      </c>
      <c r="M92" s="63">
        <v>0</v>
      </c>
      <c r="N92" s="63">
        <v>0</v>
      </c>
      <c r="O92" s="68">
        <v>0</v>
      </c>
      <c r="P92" s="69" t="s">
        <v>31</v>
      </c>
      <c r="Q92" s="64" t="s">
        <v>31</v>
      </c>
      <c r="R92" s="63">
        <v>0</v>
      </c>
      <c r="S92" s="70" t="s">
        <v>32</v>
      </c>
      <c r="T92" s="71" t="s">
        <v>33</v>
      </c>
      <c r="U92" s="72">
        <v>64</v>
      </c>
      <c r="V92" s="73" t="str">
        <f>IF(T92="Trf EQV",IF(OR(TRIM(U92)="",C92=U92),"Mode/Équivalence incohérent","Transfert sur nouvel identifiant"),IF(T92="Trf Direct",IF(OR(TRIM(U92)="",C92=U92),"Transfert sur identifiant origine","Transfert DIRECT &amp; équivalence"),IF(OR(TRIM(U92)="",C92=U92),"Identifiant origine applicable","Équivalence applicable")))</f>
        <v>Équivalence applicable</v>
      </c>
      <c r="W92" s="74" t="str">
        <f>IF(EXACT(C92,X92),"Direct",IF(TRIM(X92)="0","Exclu","Equival"))</f>
        <v>Equival</v>
      </c>
      <c r="X92" s="75">
        <f>IF(TRIM(U92)="",C92,U92)</f>
        <v>64</v>
      </c>
      <c r="Y92" s="76" t="s">
        <v>28</v>
      </c>
      <c r="Z92" s="77" t="s">
        <v>34</v>
      </c>
      <c r="AA92" s="78">
        <v>43258</v>
      </c>
    </row>
    <row r="93" spans="1:27" x14ac:dyDescent="0.25">
      <c r="A93" s="63">
        <v>898</v>
      </c>
      <c r="B93" s="64">
        <v>17</v>
      </c>
      <c r="C93" s="65">
        <v>39</v>
      </c>
      <c r="D93" s="64" t="s">
        <v>120</v>
      </c>
      <c r="E93" s="64" t="s">
        <v>27</v>
      </c>
      <c r="F93" s="65" t="s">
        <v>28</v>
      </c>
      <c r="G93" s="63">
        <v>1</v>
      </c>
      <c r="H93" s="64" t="s">
        <v>29</v>
      </c>
      <c r="I93" s="66">
        <v>42310</v>
      </c>
      <c r="J93" s="67" t="s">
        <v>61</v>
      </c>
      <c r="K93" s="64" t="s">
        <v>31</v>
      </c>
      <c r="L93" s="64" t="s">
        <v>31</v>
      </c>
      <c r="M93" s="63">
        <v>0</v>
      </c>
      <c r="N93" s="63">
        <v>0</v>
      </c>
      <c r="O93" s="68">
        <v>0</v>
      </c>
      <c r="P93" s="69" t="s">
        <v>31</v>
      </c>
      <c r="Q93" s="64" t="s">
        <v>31</v>
      </c>
      <c r="R93" s="63">
        <v>0</v>
      </c>
      <c r="S93" s="70" t="s">
        <v>32</v>
      </c>
      <c r="T93" s="71" t="s">
        <v>33</v>
      </c>
      <c r="U93" s="72">
        <v>96</v>
      </c>
      <c r="V93" s="73" t="str">
        <f>IF(T93="Trf EQV",IF(OR(TRIM(U93)="",C93=U93),"Mode/Équivalence incohérent","Transfert sur nouvel identifiant"),IF(T93="Trf Direct",IF(OR(TRIM(U93)="",C93=U93),"Transfert sur identifiant origine","Transfert DIRECT &amp; équivalence"),IF(OR(TRIM(U93)="",C93=U93),"Identifiant origine applicable","Équivalence applicable")))</f>
        <v>Équivalence applicable</v>
      </c>
      <c r="W93" s="74" t="str">
        <f>IF(EXACT(C93,X93),"Direct",IF(TRIM(X93)="0","Exclu","Equival"))</f>
        <v>Equival</v>
      </c>
      <c r="X93" s="75">
        <f>IF(TRIM(U93)="",C93,U93)</f>
        <v>96</v>
      </c>
      <c r="Y93" s="76" t="s">
        <v>28</v>
      </c>
      <c r="Z93" s="77" t="s">
        <v>34</v>
      </c>
      <c r="AA93" s="78">
        <v>43258</v>
      </c>
    </row>
    <row r="94" spans="1:27" x14ac:dyDescent="0.25">
      <c r="A94" s="63">
        <v>898</v>
      </c>
      <c r="B94" s="64">
        <v>17</v>
      </c>
      <c r="C94" s="65">
        <v>40</v>
      </c>
      <c r="D94" s="64" t="s">
        <v>121</v>
      </c>
      <c r="E94" s="64" t="s">
        <v>27</v>
      </c>
      <c r="F94" s="65" t="s">
        <v>28</v>
      </c>
      <c r="G94" s="63">
        <v>1</v>
      </c>
      <c r="H94" s="64" t="s">
        <v>29</v>
      </c>
      <c r="I94" s="66">
        <v>42333</v>
      </c>
      <c r="J94" s="67" t="s">
        <v>101</v>
      </c>
      <c r="K94" s="64" t="s">
        <v>31</v>
      </c>
      <c r="L94" s="64" t="s">
        <v>31</v>
      </c>
      <c r="M94" s="63">
        <v>0</v>
      </c>
      <c r="N94" s="63">
        <v>0</v>
      </c>
      <c r="O94" s="68">
        <v>0</v>
      </c>
      <c r="P94" s="69" t="s">
        <v>31</v>
      </c>
      <c r="Q94" s="64" t="s">
        <v>31</v>
      </c>
      <c r="R94" s="63">
        <v>0</v>
      </c>
      <c r="S94" s="70" t="s">
        <v>32</v>
      </c>
      <c r="T94" s="71" t="s">
        <v>33</v>
      </c>
      <c r="U94" s="72">
        <v>49</v>
      </c>
      <c r="V94" s="73" t="str">
        <f>IF(T94="Trf EQV",IF(OR(TRIM(U94)="",C94=U94),"Mode/Équivalence incohérent","Transfert sur nouvel identifiant"),IF(T94="Trf Direct",IF(OR(TRIM(U94)="",C94=U94),"Transfert sur identifiant origine","Transfert DIRECT &amp; équivalence"),IF(OR(TRIM(U94)="",C94=U94),"Identifiant origine applicable","Équivalence applicable")))</f>
        <v>Équivalence applicable</v>
      </c>
      <c r="W94" s="74" t="str">
        <f>IF(EXACT(C94,X94),"Direct",IF(TRIM(X94)="0","Exclu","Equival"))</f>
        <v>Equival</v>
      </c>
      <c r="X94" s="75">
        <f>IF(TRIM(U94)="",C94,U94)</f>
        <v>49</v>
      </c>
      <c r="Y94" s="76" t="s">
        <v>28</v>
      </c>
      <c r="Z94" s="77" t="s">
        <v>34</v>
      </c>
      <c r="AA94" s="78">
        <v>43258</v>
      </c>
    </row>
    <row r="95" spans="1:27" x14ac:dyDescent="0.25">
      <c r="A95" s="63">
        <v>898</v>
      </c>
      <c r="B95" s="64">
        <v>17</v>
      </c>
      <c r="C95" s="65">
        <v>41</v>
      </c>
      <c r="D95" s="64" t="s">
        <v>122</v>
      </c>
      <c r="E95" s="64" t="s">
        <v>27</v>
      </c>
      <c r="F95" s="65" t="s">
        <v>28</v>
      </c>
      <c r="G95" s="63">
        <v>1</v>
      </c>
      <c r="H95" s="64" t="s">
        <v>29</v>
      </c>
      <c r="I95" s="66">
        <v>42390</v>
      </c>
      <c r="J95" s="67" t="s">
        <v>101</v>
      </c>
      <c r="K95" s="64" t="s">
        <v>31</v>
      </c>
      <c r="L95" s="64" t="s">
        <v>31</v>
      </c>
      <c r="M95" s="63">
        <v>0</v>
      </c>
      <c r="N95" s="63">
        <v>0</v>
      </c>
      <c r="O95" s="68">
        <v>0</v>
      </c>
      <c r="P95" s="69" t="s">
        <v>31</v>
      </c>
      <c r="Q95" s="64" t="s">
        <v>31</v>
      </c>
      <c r="R95" s="63">
        <v>0</v>
      </c>
      <c r="S95" s="70" t="s">
        <v>32</v>
      </c>
      <c r="T95" s="71" t="s">
        <v>33</v>
      </c>
      <c r="U95" s="72">
        <v>56</v>
      </c>
      <c r="V95" s="73" t="str">
        <f>IF(T95="Trf EQV",IF(OR(TRIM(U95)="",C95=U95),"Mode/Équivalence incohérent","Transfert sur nouvel identifiant"),IF(T95="Trf Direct",IF(OR(TRIM(U95)="",C95=U95),"Transfert sur identifiant origine","Transfert DIRECT &amp; équivalence"),IF(OR(TRIM(U95)="",C95=U95),"Identifiant origine applicable","Équivalence applicable")))</f>
        <v>Équivalence applicable</v>
      </c>
      <c r="W95" s="74" t="str">
        <f>IF(EXACT(C95,X95),"Direct",IF(TRIM(X95)="0","Exclu","Equival"))</f>
        <v>Equival</v>
      </c>
      <c r="X95" s="75">
        <f>IF(TRIM(U95)="",C95,U95)</f>
        <v>56</v>
      </c>
      <c r="Y95" s="76" t="s">
        <v>28</v>
      </c>
      <c r="Z95" s="77" t="s">
        <v>34</v>
      </c>
      <c r="AA95" s="78">
        <v>43258</v>
      </c>
    </row>
    <row r="96" spans="1:27" x14ac:dyDescent="0.25">
      <c r="A96" s="63">
        <v>898</v>
      </c>
      <c r="B96" s="64">
        <v>17</v>
      </c>
      <c r="C96" s="65">
        <v>42</v>
      </c>
      <c r="D96" s="64" t="s">
        <v>123</v>
      </c>
      <c r="E96" s="64" t="s">
        <v>27</v>
      </c>
      <c r="F96" s="65" t="s">
        <v>28</v>
      </c>
      <c r="G96" s="63">
        <v>1</v>
      </c>
      <c r="H96" s="64" t="s">
        <v>29</v>
      </c>
      <c r="I96" s="66">
        <v>42396</v>
      </c>
      <c r="J96" s="67" t="s">
        <v>101</v>
      </c>
      <c r="K96" s="64" t="s">
        <v>31</v>
      </c>
      <c r="L96" s="64" t="s">
        <v>31</v>
      </c>
      <c r="M96" s="63">
        <v>0</v>
      </c>
      <c r="N96" s="63">
        <v>0</v>
      </c>
      <c r="O96" s="68">
        <v>0</v>
      </c>
      <c r="P96" s="69" t="s">
        <v>31</v>
      </c>
      <c r="Q96" s="64" t="s">
        <v>31</v>
      </c>
      <c r="R96" s="63">
        <v>0</v>
      </c>
      <c r="S96" s="70" t="s">
        <v>32</v>
      </c>
      <c r="T96" s="71" t="s">
        <v>33</v>
      </c>
      <c r="U96" s="72">
        <v>5</v>
      </c>
      <c r="V96" s="73" t="str">
        <f>IF(T96="Trf EQV",IF(OR(TRIM(U96)="",C96=U96),"Mode/Équivalence incohérent","Transfert sur nouvel identifiant"),IF(T96="Trf Direct",IF(OR(TRIM(U96)="",C96=U96),"Transfert sur identifiant origine","Transfert DIRECT &amp; équivalence"),IF(OR(TRIM(U96)="",C96=U96),"Identifiant origine applicable","Équivalence applicable")))</f>
        <v>Équivalence applicable</v>
      </c>
      <c r="W96" s="74" t="str">
        <f>IF(EXACT(C96,X96),"Direct",IF(TRIM(X96)="0","Exclu","Equival"))</f>
        <v>Equival</v>
      </c>
      <c r="X96" s="75">
        <f>IF(TRIM(U96)="",C96,U96)</f>
        <v>5</v>
      </c>
      <c r="Y96" s="76" t="s">
        <v>28</v>
      </c>
      <c r="Z96" s="77" t="s">
        <v>34</v>
      </c>
      <c r="AA96" s="78">
        <v>43258</v>
      </c>
    </row>
    <row r="97" spans="1:27" x14ac:dyDescent="0.25">
      <c r="A97" s="63">
        <v>898</v>
      </c>
      <c r="B97" s="64">
        <v>17</v>
      </c>
      <c r="C97" s="65">
        <v>43</v>
      </c>
      <c r="D97" s="64" t="s">
        <v>124</v>
      </c>
      <c r="E97" s="64" t="s">
        <v>27</v>
      </c>
      <c r="F97" s="65" t="s">
        <v>28</v>
      </c>
      <c r="G97" s="63">
        <v>1</v>
      </c>
      <c r="H97" s="64" t="s">
        <v>29</v>
      </c>
      <c r="I97" s="66">
        <v>42396</v>
      </c>
      <c r="J97" s="67" t="s">
        <v>101</v>
      </c>
      <c r="K97" s="64" t="s">
        <v>31</v>
      </c>
      <c r="L97" s="64" t="s">
        <v>31</v>
      </c>
      <c r="M97" s="63">
        <v>0</v>
      </c>
      <c r="N97" s="63">
        <v>0</v>
      </c>
      <c r="O97" s="68">
        <v>0</v>
      </c>
      <c r="P97" s="69" t="s">
        <v>31</v>
      </c>
      <c r="Q97" s="64" t="s">
        <v>31</v>
      </c>
      <c r="R97" s="63">
        <v>0</v>
      </c>
      <c r="S97" s="70" t="s">
        <v>32</v>
      </c>
      <c r="T97" s="71" t="s">
        <v>33</v>
      </c>
      <c r="U97" s="72">
        <v>4</v>
      </c>
      <c r="V97" s="73" t="str">
        <f>IF(T97="Trf EQV",IF(OR(TRIM(U97)="",C97=U97),"Mode/Équivalence incohérent","Transfert sur nouvel identifiant"),IF(T97="Trf Direct",IF(OR(TRIM(U97)="",C97=U97),"Transfert sur identifiant origine","Transfert DIRECT &amp; équivalence"),IF(OR(TRIM(U97)="",C97=U97),"Identifiant origine applicable","Équivalence applicable")))</f>
        <v>Équivalence applicable</v>
      </c>
      <c r="W97" s="74" t="str">
        <f>IF(EXACT(C97,X97),"Direct",IF(TRIM(X97)="0","Exclu","Equival"))</f>
        <v>Equival</v>
      </c>
      <c r="X97" s="75">
        <f>IF(TRIM(U97)="",C97,U97)</f>
        <v>4</v>
      </c>
      <c r="Y97" s="76" t="s">
        <v>28</v>
      </c>
      <c r="Z97" s="77" t="s">
        <v>34</v>
      </c>
      <c r="AA97" s="78">
        <v>43258</v>
      </c>
    </row>
    <row r="98" spans="1:27" x14ac:dyDescent="0.25">
      <c r="A98" s="63">
        <v>898</v>
      </c>
      <c r="B98" s="64">
        <v>17</v>
      </c>
      <c r="C98" s="65">
        <v>44</v>
      </c>
      <c r="D98" s="64" t="s">
        <v>125</v>
      </c>
      <c r="E98" s="64" t="s">
        <v>27</v>
      </c>
      <c r="F98" s="65" t="s">
        <v>28</v>
      </c>
      <c r="G98" s="63">
        <v>1</v>
      </c>
      <c r="H98" s="64" t="s">
        <v>29</v>
      </c>
      <c r="I98" s="66">
        <v>42396</v>
      </c>
      <c r="J98" s="67" t="s">
        <v>101</v>
      </c>
      <c r="K98" s="64" t="s">
        <v>31</v>
      </c>
      <c r="L98" s="64" t="s">
        <v>31</v>
      </c>
      <c r="M98" s="63">
        <v>0</v>
      </c>
      <c r="N98" s="63">
        <v>0</v>
      </c>
      <c r="O98" s="68">
        <v>0</v>
      </c>
      <c r="P98" s="69" t="s">
        <v>31</v>
      </c>
      <c r="Q98" s="64" t="s">
        <v>31</v>
      </c>
      <c r="R98" s="63">
        <v>0</v>
      </c>
      <c r="S98" s="70" t="s">
        <v>32</v>
      </c>
      <c r="T98" s="71" t="s">
        <v>33</v>
      </c>
      <c r="U98" s="72">
        <v>3</v>
      </c>
      <c r="V98" s="73" t="str">
        <f>IF(T98="Trf EQV",IF(OR(TRIM(U98)="",C98=U98),"Mode/Équivalence incohérent","Transfert sur nouvel identifiant"),IF(T98="Trf Direct",IF(OR(TRIM(U98)="",C98=U98),"Transfert sur identifiant origine","Transfert DIRECT &amp; équivalence"),IF(OR(TRIM(U98)="",C98=U98),"Identifiant origine applicable","Équivalence applicable")))</f>
        <v>Équivalence applicable</v>
      </c>
      <c r="W98" s="74" t="str">
        <f>IF(EXACT(C98,X98),"Direct",IF(TRIM(X98)="0","Exclu","Equival"))</f>
        <v>Equival</v>
      </c>
      <c r="X98" s="75">
        <f>IF(TRIM(U98)="",C98,U98)</f>
        <v>3</v>
      </c>
      <c r="Y98" s="76" t="s">
        <v>28</v>
      </c>
      <c r="Z98" s="77" t="s">
        <v>34</v>
      </c>
      <c r="AA98" s="78">
        <v>43258</v>
      </c>
    </row>
    <row r="99" spans="1:27" x14ac:dyDescent="0.25">
      <c r="A99" s="63">
        <v>898</v>
      </c>
      <c r="B99" s="64">
        <v>17</v>
      </c>
      <c r="C99" s="65">
        <v>45</v>
      </c>
      <c r="D99" s="64" t="s">
        <v>126</v>
      </c>
      <c r="E99" s="64" t="s">
        <v>27</v>
      </c>
      <c r="F99" s="65" t="s">
        <v>28</v>
      </c>
      <c r="G99" s="63">
        <v>1</v>
      </c>
      <c r="H99" s="64" t="s">
        <v>29</v>
      </c>
      <c r="I99" s="66">
        <v>42473</v>
      </c>
      <c r="J99" s="67" t="s">
        <v>101</v>
      </c>
      <c r="K99" s="64" t="s">
        <v>31</v>
      </c>
      <c r="L99" s="64" t="s">
        <v>31</v>
      </c>
      <c r="M99" s="63">
        <v>0</v>
      </c>
      <c r="N99" s="63">
        <v>0</v>
      </c>
      <c r="O99" s="68">
        <v>0</v>
      </c>
      <c r="P99" s="69" t="s">
        <v>31</v>
      </c>
      <c r="Q99" s="64" t="s">
        <v>31</v>
      </c>
      <c r="R99" s="63">
        <v>0</v>
      </c>
      <c r="S99" s="70" t="s">
        <v>32</v>
      </c>
      <c r="T99" s="71" t="s">
        <v>33</v>
      </c>
      <c r="U99" s="72">
        <v>48</v>
      </c>
      <c r="V99" s="73" t="str">
        <f>IF(T99="Trf EQV",IF(OR(TRIM(U99)="",C99=U99),"Mode/Équivalence incohérent","Transfert sur nouvel identifiant"),IF(T99="Trf Direct",IF(OR(TRIM(U99)="",C99=U99),"Transfert sur identifiant origine","Transfert DIRECT &amp; équivalence"),IF(OR(TRIM(U99)="",C99=U99),"Identifiant origine applicable","Équivalence applicable")))</f>
        <v>Équivalence applicable</v>
      </c>
      <c r="W99" s="74" t="str">
        <f>IF(EXACT(C99,X99),"Direct",IF(TRIM(X99)="0","Exclu","Equival"))</f>
        <v>Equival</v>
      </c>
      <c r="X99" s="75">
        <f>IF(TRIM(U99)="",C99,U99)</f>
        <v>48</v>
      </c>
      <c r="Y99" s="76" t="s">
        <v>28</v>
      </c>
      <c r="Z99" s="77" t="s">
        <v>34</v>
      </c>
      <c r="AA99" s="78">
        <v>43258</v>
      </c>
    </row>
    <row r="100" spans="1:27" x14ac:dyDescent="0.25">
      <c r="A100" s="63">
        <v>898</v>
      </c>
      <c r="B100" s="64">
        <v>17</v>
      </c>
      <c r="C100" s="65">
        <v>46</v>
      </c>
      <c r="D100" s="64" t="s">
        <v>127</v>
      </c>
      <c r="E100" s="64" t="s">
        <v>27</v>
      </c>
      <c r="F100" s="65" t="s">
        <v>28</v>
      </c>
      <c r="G100" s="63">
        <v>1</v>
      </c>
      <c r="H100" s="64" t="s">
        <v>29</v>
      </c>
      <c r="I100" s="66">
        <v>42485</v>
      </c>
      <c r="J100" s="67" t="s">
        <v>101</v>
      </c>
      <c r="K100" s="64" t="s">
        <v>31</v>
      </c>
      <c r="L100" s="64" t="s">
        <v>31</v>
      </c>
      <c r="M100" s="63">
        <v>0</v>
      </c>
      <c r="N100" s="63">
        <v>0</v>
      </c>
      <c r="O100" s="68">
        <v>0</v>
      </c>
      <c r="P100" s="69" t="s">
        <v>31</v>
      </c>
      <c r="Q100" s="64" t="s">
        <v>31</v>
      </c>
      <c r="R100" s="63">
        <v>0</v>
      </c>
      <c r="S100" s="70" t="s">
        <v>32</v>
      </c>
      <c r="T100" s="71" t="s">
        <v>33</v>
      </c>
      <c r="U100" s="72">
        <v>95</v>
      </c>
      <c r="V100" s="73" t="str">
        <f>IF(T100="Trf EQV",IF(OR(TRIM(U100)="",C100=U100),"Mode/Équivalence incohérent","Transfert sur nouvel identifiant"),IF(T100="Trf Direct",IF(OR(TRIM(U100)="",C100=U100),"Transfert sur identifiant origine","Transfert DIRECT &amp; équivalence"),IF(OR(TRIM(U100)="",C100=U100),"Identifiant origine applicable","Équivalence applicable")))</f>
        <v>Équivalence applicable</v>
      </c>
      <c r="W100" s="74" t="str">
        <f>IF(EXACT(C100,X100),"Direct",IF(TRIM(X100)="0","Exclu","Equival"))</f>
        <v>Equival</v>
      </c>
      <c r="X100" s="75">
        <f>IF(TRIM(U100)="",C100,U100)</f>
        <v>95</v>
      </c>
      <c r="Y100" s="76" t="s">
        <v>28</v>
      </c>
      <c r="Z100" s="77" t="s">
        <v>34</v>
      </c>
      <c r="AA100" s="78">
        <v>43258</v>
      </c>
    </row>
    <row r="101" spans="1:27" x14ac:dyDescent="0.25">
      <c r="A101" s="63">
        <v>898</v>
      </c>
      <c r="B101" s="64">
        <v>17</v>
      </c>
      <c r="C101" s="65">
        <v>47</v>
      </c>
      <c r="D101" s="64" t="s">
        <v>128</v>
      </c>
      <c r="E101" s="64" t="s">
        <v>27</v>
      </c>
      <c r="F101" s="65" t="s">
        <v>28</v>
      </c>
      <c r="G101" s="63">
        <v>1</v>
      </c>
      <c r="H101" s="64" t="s">
        <v>29</v>
      </c>
      <c r="I101" s="66">
        <v>42625</v>
      </c>
      <c r="J101" s="67" t="s">
        <v>101</v>
      </c>
      <c r="K101" s="64" t="s">
        <v>31</v>
      </c>
      <c r="L101" s="64" t="s">
        <v>31</v>
      </c>
      <c r="M101" s="63">
        <v>0</v>
      </c>
      <c r="N101" s="63">
        <v>0</v>
      </c>
      <c r="O101" s="68">
        <v>0</v>
      </c>
      <c r="P101" s="69" t="s">
        <v>31</v>
      </c>
      <c r="Q101" s="64" t="s">
        <v>31</v>
      </c>
      <c r="R101" s="63">
        <v>0</v>
      </c>
      <c r="S101" s="70" t="s">
        <v>32</v>
      </c>
      <c r="T101" s="71" t="s">
        <v>33</v>
      </c>
      <c r="U101" s="72">
        <v>42</v>
      </c>
      <c r="V101" s="73" t="str">
        <f>IF(T101="Trf EQV",IF(OR(TRIM(U101)="",C101=U101),"Mode/Équivalence incohérent","Transfert sur nouvel identifiant"),IF(T101="Trf Direct",IF(OR(TRIM(U101)="",C101=U101),"Transfert sur identifiant origine","Transfert DIRECT &amp; équivalence"),IF(OR(TRIM(U101)="",C101=U101),"Identifiant origine applicable","Équivalence applicable")))</f>
        <v>Équivalence applicable</v>
      </c>
      <c r="W101" s="74" t="str">
        <f>IF(EXACT(C101,X101),"Direct",IF(TRIM(X101)="0","Exclu","Equival"))</f>
        <v>Equival</v>
      </c>
      <c r="X101" s="75">
        <f>IF(TRIM(U101)="",C101,U101)</f>
        <v>42</v>
      </c>
      <c r="Y101" s="76" t="s">
        <v>28</v>
      </c>
      <c r="Z101" s="77" t="s">
        <v>34</v>
      </c>
      <c r="AA101" s="78">
        <v>43258</v>
      </c>
    </row>
    <row r="102" spans="1:27" x14ac:dyDescent="0.25">
      <c r="A102" s="63">
        <v>898</v>
      </c>
      <c r="B102" s="64">
        <v>17</v>
      </c>
      <c r="C102" s="65">
        <v>48</v>
      </c>
      <c r="D102" s="64" t="s">
        <v>129</v>
      </c>
      <c r="E102" s="64" t="s">
        <v>27</v>
      </c>
      <c r="F102" s="65" t="s">
        <v>28</v>
      </c>
      <c r="G102" s="63">
        <v>1</v>
      </c>
      <c r="H102" s="64" t="s">
        <v>29</v>
      </c>
      <c r="I102" s="66">
        <v>42815</v>
      </c>
      <c r="J102" s="67" t="s">
        <v>101</v>
      </c>
      <c r="K102" s="64" t="s">
        <v>31</v>
      </c>
      <c r="L102" s="64" t="s">
        <v>31</v>
      </c>
      <c r="M102" s="63">
        <v>0</v>
      </c>
      <c r="N102" s="63">
        <v>0</v>
      </c>
      <c r="O102" s="68">
        <v>0</v>
      </c>
      <c r="P102" s="69" t="s">
        <v>31</v>
      </c>
      <c r="Q102" s="64" t="s">
        <v>31</v>
      </c>
      <c r="R102" s="63">
        <v>0</v>
      </c>
      <c r="S102" s="70" t="s">
        <v>32</v>
      </c>
      <c r="T102" s="71" t="s">
        <v>33</v>
      </c>
      <c r="U102" s="72">
        <v>94</v>
      </c>
      <c r="V102" s="73" t="str">
        <f>IF(T102="Trf EQV",IF(OR(TRIM(U102)="",C102=U102),"Mode/Équivalence incohérent","Transfert sur nouvel identifiant"),IF(T102="Trf Direct",IF(OR(TRIM(U102)="",C102=U102),"Transfert sur identifiant origine","Transfert DIRECT &amp; équivalence"),IF(OR(TRIM(U102)="",C102=U102),"Identifiant origine applicable","Équivalence applicable")))</f>
        <v>Équivalence applicable</v>
      </c>
      <c r="W102" s="74" t="str">
        <f>IF(EXACT(C102,X102),"Direct",IF(TRIM(X102)="0","Exclu","Equival"))</f>
        <v>Equival</v>
      </c>
      <c r="X102" s="75">
        <f>IF(TRIM(U102)="",C102,U102)</f>
        <v>94</v>
      </c>
      <c r="Y102" s="76" t="s">
        <v>28</v>
      </c>
      <c r="Z102" s="77" t="s">
        <v>34</v>
      </c>
      <c r="AA102" s="78">
        <v>43258</v>
      </c>
    </row>
    <row r="103" spans="1:27" x14ac:dyDescent="0.25">
      <c r="A103" s="63">
        <v>898</v>
      </c>
      <c r="B103" s="64">
        <v>17</v>
      </c>
      <c r="C103" s="65">
        <v>49</v>
      </c>
      <c r="D103" s="64" t="s">
        <v>130</v>
      </c>
      <c r="E103" s="64" t="s">
        <v>27</v>
      </c>
      <c r="F103" s="65" t="s">
        <v>28</v>
      </c>
      <c r="G103" s="63">
        <v>1</v>
      </c>
      <c r="H103" s="64" t="s">
        <v>29</v>
      </c>
      <c r="I103" s="66">
        <v>42955</v>
      </c>
      <c r="J103" s="67" t="s">
        <v>101</v>
      </c>
      <c r="K103" s="64" t="s">
        <v>31</v>
      </c>
      <c r="L103" s="64" t="s">
        <v>31</v>
      </c>
      <c r="M103" s="63">
        <v>0</v>
      </c>
      <c r="N103" s="63">
        <v>0</v>
      </c>
      <c r="O103" s="68">
        <v>0</v>
      </c>
      <c r="P103" s="69" t="s">
        <v>31</v>
      </c>
      <c r="Q103" s="64" t="s">
        <v>31</v>
      </c>
      <c r="R103" s="63">
        <v>0</v>
      </c>
      <c r="S103" s="70" t="s">
        <v>32</v>
      </c>
      <c r="T103" s="71" t="s">
        <v>33</v>
      </c>
      <c r="U103" s="72">
        <v>77</v>
      </c>
      <c r="V103" s="73" t="str">
        <f>IF(T103="Trf EQV",IF(OR(TRIM(U103)="",C103=U103),"Mode/Équivalence incohérent","Transfert sur nouvel identifiant"),IF(T103="Trf Direct",IF(OR(TRIM(U103)="",C103=U103),"Transfert sur identifiant origine","Transfert DIRECT &amp; équivalence"),IF(OR(TRIM(U103)="",C103=U103),"Identifiant origine applicable","Équivalence applicable")))</f>
        <v>Équivalence applicable</v>
      </c>
      <c r="W103" s="74" t="str">
        <f>IF(EXACT(C103,X103),"Direct",IF(TRIM(X103)="0","Exclu","Equival"))</f>
        <v>Equival</v>
      </c>
      <c r="X103" s="75">
        <f>IF(TRIM(U103)="",C103,U103)</f>
        <v>77</v>
      </c>
      <c r="Y103" s="76" t="s">
        <v>28</v>
      </c>
      <c r="Z103" s="77" t="s">
        <v>34</v>
      </c>
      <c r="AA103" s="78">
        <v>43258</v>
      </c>
    </row>
    <row r="104" spans="1:27" x14ac:dyDescent="0.25">
      <c r="A104" s="63">
        <v>898</v>
      </c>
      <c r="B104" s="64">
        <v>17</v>
      </c>
      <c r="C104" s="65">
        <v>50</v>
      </c>
      <c r="D104" s="64" t="s">
        <v>131</v>
      </c>
      <c r="E104" s="64" t="s">
        <v>27</v>
      </c>
      <c r="F104" s="65" t="s">
        <v>28</v>
      </c>
      <c r="G104" s="63">
        <v>1</v>
      </c>
      <c r="H104" s="64" t="s">
        <v>29</v>
      </c>
      <c r="I104" s="66">
        <v>42993</v>
      </c>
      <c r="J104" s="67" t="s">
        <v>101</v>
      </c>
      <c r="K104" s="64" t="s">
        <v>31</v>
      </c>
      <c r="L104" s="64" t="s">
        <v>31</v>
      </c>
      <c r="M104" s="63">
        <v>0</v>
      </c>
      <c r="N104" s="63">
        <v>0</v>
      </c>
      <c r="O104" s="68">
        <v>0</v>
      </c>
      <c r="P104" s="69" t="s">
        <v>31</v>
      </c>
      <c r="Q104" s="64" t="s">
        <v>31</v>
      </c>
      <c r="R104" s="63">
        <v>0</v>
      </c>
      <c r="S104" s="70" t="s">
        <v>32</v>
      </c>
      <c r="T104" s="71" t="s">
        <v>33</v>
      </c>
      <c r="U104" s="72">
        <v>93</v>
      </c>
      <c r="V104" s="73" t="str">
        <f>IF(T104="Trf EQV",IF(OR(TRIM(U104)="",C104=U104),"Mode/Équivalence incohérent","Transfert sur nouvel identifiant"),IF(T104="Trf Direct",IF(OR(TRIM(U104)="",C104=U104),"Transfert sur identifiant origine","Transfert DIRECT &amp; équivalence"),IF(OR(TRIM(U104)="",C104=U104),"Identifiant origine applicable","Équivalence applicable")))</f>
        <v>Équivalence applicable</v>
      </c>
      <c r="W104" s="74" t="str">
        <f>IF(EXACT(C104,X104),"Direct",IF(TRIM(X104)="0","Exclu","Equival"))</f>
        <v>Equival</v>
      </c>
      <c r="X104" s="75">
        <f>IF(TRIM(U104)="",C104,U104)</f>
        <v>93</v>
      </c>
      <c r="Y104" s="76" t="s">
        <v>28</v>
      </c>
      <c r="Z104" s="77" t="s">
        <v>34</v>
      </c>
      <c r="AA104" s="78">
        <v>43258</v>
      </c>
    </row>
    <row r="105" spans="1:27" x14ac:dyDescent="0.25">
      <c r="A105" s="63">
        <v>898</v>
      </c>
      <c r="B105" s="64">
        <v>17</v>
      </c>
      <c r="C105" s="65">
        <v>99</v>
      </c>
      <c r="D105" s="64" t="s">
        <v>40</v>
      </c>
      <c r="E105" s="64" t="s">
        <v>27</v>
      </c>
      <c r="F105" s="65" t="s">
        <v>28</v>
      </c>
      <c r="G105" s="63">
        <v>1</v>
      </c>
      <c r="H105" s="64" t="s">
        <v>29</v>
      </c>
      <c r="I105" s="66">
        <v>39862</v>
      </c>
      <c r="J105" s="67" t="s">
        <v>101</v>
      </c>
      <c r="K105" s="64" t="s">
        <v>31</v>
      </c>
      <c r="L105" s="64" t="s">
        <v>31</v>
      </c>
      <c r="M105" s="63">
        <v>0</v>
      </c>
      <c r="N105" s="63">
        <v>0</v>
      </c>
      <c r="O105" s="68">
        <v>0</v>
      </c>
      <c r="P105" s="69" t="s">
        <v>31</v>
      </c>
      <c r="Q105" s="64" t="s">
        <v>31</v>
      </c>
      <c r="R105" s="63">
        <v>0</v>
      </c>
      <c r="S105" s="70" t="s">
        <v>32</v>
      </c>
      <c r="T105" s="71" t="s">
        <v>33</v>
      </c>
      <c r="U105" s="72">
        <v>777</v>
      </c>
      <c r="V105" s="73" t="str">
        <f>IF(T105="Trf EQV",IF(OR(TRIM(U105)="",C105=U105),"Mode/Équivalence incohérent","Transfert sur nouvel identifiant"),IF(T105="Trf Direct",IF(OR(TRIM(U105)="",C105=U105),"Transfert sur identifiant origine","Transfert DIRECT &amp; équivalence"),IF(OR(TRIM(U105)="",C105=U105),"Identifiant origine applicable","Équivalence applicable")))</f>
        <v>Équivalence applicable</v>
      </c>
      <c r="W105" s="74" t="str">
        <f>IF(EXACT(C105,X105),"Direct",IF(TRIM(X105)="0","Exclu","Equival"))</f>
        <v>Equival</v>
      </c>
      <c r="X105" s="75">
        <f>IF(TRIM(U105)="",C105,U105)</f>
        <v>777</v>
      </c>
      <c r="Y105" s="76" t="s">
        <v>28</v>
      </c>
      <c r="Z105" s="77" t="s">
        <v>34</v>
      </c>
      <c r="AA105" s="78">
        <v>43383</v>
      </c>
    </row>
    <row r="106" spans="1:27" x14ac:dyDescent="0.25">
      <c r="G106" s="63"/>
      <c r="H106" s="64"/>
      <c r="I106" s="64"/>
      <c r="K106" s="64"/>
      <c r="L106" s="64"/>
      <c r="M106" s="63"/>
      <c r="N106" s="63"/>
      <c r="P106" s="69"/>
      <c r="Q106" s="64"/>
      <c r="R106" s="63"/>
      <c r="T106" s="71"/>
      <c r="W106" s="74"/>
    </row>
    <row r="107" spans="1:27" x14ac:dyDescent="0.25">
      <c r="G107" s="63"/>
      <c r="H107" s="64"/>
      <c r="I107" s="64"/>
      <c r="K107" s="64"/>
      <c r="L107" s="64"/>
      <c r="M107" s="63"/>
      <c r="N107" s="63"/>
      <c r="P107" s="69"/>
      <c r="Q107" s="64"/>
      <c r="R107" s="63"/>
      <c r="T107" s="71"/>
      <c r="W107" s="74"/>
    </row>
    <row r="108" spans="1:27" x14ac:dyDescent="0.25">
      <c r="G108" s="63"/>
      <c r="H108" s="64"/>
      <c r="I108" s="64"/>
      <c r="K108" s="64"/>
      <c r="L108" s="64"/>
      <c r="M108" s="63"/>
      <c r="N108" s="63"/>
      <c r="P108" s="69"/>
      <c r="Q108" s="64"/>
      <c r="R108" s="63"/>
      <c r="T108" s="71"/>
      <c r="W108" s="74"/>
    </row>
    <row r="109" spans="1:27" x14ac:dyDescent="0.25">
      <c r="G109" s="63"/>
      <c r="H109" s="64"/>
      <c r="I109" s="64"/>
      <c r="K109" s="64"/>
      <c r="L109" s="64"/>
      <c r="M109" s="63"/>
      <c r="N109" s="63"/>
      <c r="P109" s="69"/>
      <c r="Q109" s="64"/>
      <c r="R109" s="63"/>
      <c r="T109" s="71"/>
      <c r="W109" s="74"/>
    </row>
    <row r="110" spans="1:27" x14ac:dyDescent="0.25">
      <c r="G110" s="63"/>
      <c r="H110" s="64"/>
      <c r="I110" s="64"/>
      <c r="K110" s="64"/>
      <c r="L110" s="64"/>
      <c r="M110" s="63"/>
      <c r="N110" s="63"/>
      <c r="P110" s="69"/>
      <c r="Q110" s="64"/>
      <c r="R110" s="63"/>
      <c r="T110" s="71"/>
      <c r="W110" s="74"/>
    </row>
    <row r="111" spans="1:27" x14ac:dyDescent="0.25">
      <c r="G111" s="63"/>
      <c r="H111" s="64"/>
      <c r="I111" s="64"/>
      <c r="K111" s="64"/>
      <c r="L111" s="64"/>
      <c r="M111" s="63"/>
      <c r="N111" s="63"/>
      <c r="P111" s="69"/>
      <c r="Q111" s="64"/>
      <c r="R111" s="63"/>
      <c r="T111" s="71"/>
      <c r="W111" s="74"/>
    </row>
    <row r="112" spans="1:27" x14ac:dyDescent="0.25">
      <c r="G112" s="63"/>
      <c r="H112" s="64"/>
      <c r="I112" s="64"/>
      <c r="K112" s="64"/>
      <c r="L112" s="64"/>
      <c r="M112" s="63"/>
      <c r="N112" s="63"/>
      <c r="P112" s="69"/>
      <c r="Q112" s="64"/>
      <c r="R112" s="63"/>
      <c r="T112" s="71"/>
      <c r="W112" s="74"/>
    </row>
    <row r="113" spans="7:23" x14ac:dyDescent="0.25">
      <c r="G113" s="63"/>
      <c r="H113" s="64"/>
      <c r="I113" s="64"/>
      <c r="K113" s="64"/>
      <c r="L113" s="64"/>
      <c r="M113" s="63"/>
      <c r="N113" s="63"/>
      <c r="P113" s="69"/>
      <c r="Q113" s="64"/>
      <c r="R113" s="63"/>
      <c r="T113" s="71"/>
      <c r="W113" s="74"/>
    </row>
    <row r="114" spans="7:23" x14ac:dyDescent="0.25">
      <c r="G114" s="63"/>
      <c r="H114" s="64"/>
      <c r="I114" s="64"/>
      <c r="K114" s="64"/>
      <c r="L114" s="64"/>
      <c r="M114" s="63"/>
      <c r="N114" s="63"/>
      <c r="P114" s="69"/>
      <c r="Q114" s="64"/>
      <c r="R114" s="63"/>
      <c r="T114" s="71"/>
      <c r="W114" s="74"/>
    </row>
    <row r="115" spans="7:23" x14ac:dyDescent="0.25">
      <c r="G115" s="63"/>
      <c r="H115" s="64"/>
      <c r="I115" s="64"/>
      <c r="K115" s="64"/>
      <c r="L115" s="64"/>
      <c r="M115" s="63"/>
      <c r="N115" s="63"/>
      <c r="P115" s="69"/>
      <c r="Q115" s="64"/>
      <c r="R115" s="63"/>
      <c r="T115" s="71"/>
      <c r="W115" s="74"/>
    </row>
    <row r="116" spans="7:23" x14ac:dyDescent="0.25">
      <c r="G116" s="63"/>
      <c r="H116" s="64"/>
      <c r="I116" s="64"/>
      <c r="K116" s="64"/>
      <c r="L116" s="64"/>
      <c r="M116" s="63"/>
      <c r="N116" s="63"/>
      <c r="P116" s="69"/>
      <c r="Q116" s="64"/>
      <c r="R116" s="63"/>
      <c r="T116" s="71"/>
      <c r="W116" s="74"/>
    </row>
    <row r="117" spans="7:23" x14ac:dyDescent="0.25">
      <c r="G117" s="63"/>
      <c r="H117" s="64"/>
      <c r="I117" s="64"/>
      <c r="K117" s="64"/>
      <c r="L117" s="64"/>
      <c r="M117" s="63"/>
      <c r="N117" s="63"/>
      <c r="P117" s="69"/>
      <c r="Q117" s="64"/>
      <c r="R117" s="63"/>
      <c r="T117" s="71"/>
      <c r="W117" s="74"/>
    </row>
    <row r="118" spans="7:23" x14ac:dyDescent="0.25">
      <c r="G118" s="63"/>
      <c r="H118" s="64"/>
      <c r="I118" s="64"/>
      <c r="K118" s="64"/>
      <c r="L118" s="64"/>
      <c r="M118" s="63"/>
      <c r="N118" s="63"/>
      <c r="P118" s="69"/>
      <c r="Q118" s="64"/>
      <c r="R118" s="63"/>
      <c r="T118" s="71"/>
      <c r="W118" s="74"/>
    </row>
    <row r="119" spans="7:23" x14ac:dyDescent="0.25">
      <c r="G119" s="63"/>
      <c r="H119" s="64"/>
      <c r="I119" s="64"/>
      <c r="K119" s="64"/>
      <c r="L119" s="64"/>
      <c r="M119" s="63"/>
      <c r="N119" s="63"/>
      <c r="P119" s="69"/>
      <c r="Q119" s="64"/>
      <c r="R119" s="63"/>
      <c r="T119" s="71"/>
      <c r="W119" s="74"/>
    </row>
    <row r="120" spans="7:23" x14ac:dyDescent="0.25">
      <c r="G120" s="63"/>
      <c r="H120" s="64"/>
      <c r="I120" s="64"/>
      <c r="K120" s="64"/>
      <c r="L120" s="64"/>
      <c r="M120" s="63"/>
      <c r="N120" s="63"/>
      <c r="P120" s="69"/>
      <c r="Q120" s="64"/>
      <c r="R120" s="63"/>
      <c r="T120" s="71"/>
      <c r="W120" s="74"/>
    </row>
    <row r="121" spans="7:23" x14ac:dyDescent="0.25">
      <c r="G121" s="63"/>
      <c r="H121" s="64"/>
      <c r="I121" s="64"/>
      <c r="K121" s="64"/>
      <c r="L121" s="64"/>
      <c r="M121" s="63"/>
      <c r="N121" s="63"/>
      <c r="P121" s="69"/>
      <c r="Q121" s="64"/>
      <c r="R121" s="63"/>
      <c r="T121" s="71"/>
      <c r="W121" s="74"/>
    </row>
    <row r="122" spans="7:23" x14ac:dyDescent="0.25">
      <c r="G122" s="63"/>
      <c r="H122" s="64"/>
      <c r="I122" s="64"/>
      <c r="K122" s="64"/>
      <c r="L122" s="64"/>
      <c r="M122" s="63"/>
      <c r="N122" s="63"/>
      <c r="P122" s="69"/>
      <c r="Q122" s="64"/>
      <c r="R122" s="63"/>
      <c r="T122" s="71"/>
      <c r="W122" s="74"/>
    </row>
    <row r="123" spans="7:23" x14ac:dyDescent="0.25">
      <c r="G123" s="63"/>
      <c r="H123" s="64"/>
      <c r="I123" s="64"/>
      <c r="K123" s="64"/>
      <c r="L123" s="64"/>
      <c r="M123" s="63"/>
      <c r="N123" s="63"/>
      <c r="P123" s="69"/>
      <c r="Q123" s="64"/>
      <c r="R123" s="63"/>
      <c r="T123" s="71"/>
      <c r="W123" s="74"/>
    </row>
    <row r="124" spans="7:23" x14ac:dyDescent="0.25">
      <c r="G124" s="63"/>
      <c r="H124" s="64"/>
      <c r="I124" s="64"/>
      <c r="K124" s="64"/>
      <c r="L124" s="64"/>
      <c r="M124" s="63"/>
      <c r="N124" s="63"/>
      <c r="P124" s="69"/>
      <c r="Q124" s="64"/>
      <c r="R124" s="63"/>
      <c r="T124" s="71"/>
      <c r="W124" s="74"/>
    </row>
    <row r="125" spans="7:23" x14ac:dyDescent="0.25">
      <c r="G125" s="63"/>
      <c r="H125" s="64"/>
      <c r="I125" s="64"/>
      <c r="K125" s="64"/>
      <c r="L125" s="64"/>
      <c r="M125" s="63"/>
      <c r="N125" s="63"/>
      <c r="P125" s="69"/>
      <c r="Q125" s="64"/>
      <c r="R125" s="63"/>
      <c r="T125" s="71"/>
      <c r="W125" s="74"/>
    </row>
    <row r="126" spans="7:23" x14ac:dyDescent="0.25">
      <c r="G126" s="63"/>
      <c r="H126" s="64"/>
      <c r="I126" s="64"/>
      <c r="K126" s="64"/>
      <c r="L126" s="64"/>
      <c r="M126" s="63"/>
      <c r="N126" s="63"/>
      <c r="P126" s="69"/>
      <c r="Q126" s="64"/>
      <c r="R126" s="63"/>
      <c r="T126" s="71"/>
      <c r="W126" s="74"/>
    </row>
    <row r="127" spans="7:23" x14ac:dyDescent="0.25">
      <c r="G127" s="63"/>
      <c r="H127" s="64"/>
      <c r="I127" s="64"/>
      <c r="K127" s="64"/>
      <c r="L127" s="64"/>
      <c r="M127" s="63"/>
      <c r="N127" s="63"/>
      <c r="P127" s="69"/>
      <c r="Q127" s="64"/>
      <c r="R127" s="63"/>
      <c r="T127" s="71"/>
      <c r="W127" s="74"/>
    </row>
    <row r="128" spans="7:23" x14ac:dyDescent="0.25">
      <c r="G128" s="63"/>
      <c r="H128" s="64"/>
      <c r="I128" s="64"/>
      <c r="K128" s="64"/>
      <c r="L128" s="64"/>
      <c r="M128" s="63"/>
      <c r="N128" s="63"/>
      <c r="P128" s="69"/>
      <c r="Q128" s="64"/>
      <c r="R128" s="63"/>
      <c r="T128" s="71"/>
      <c r="W128" s="74"/>
    </row>
    <row r="129" spans="7:23" x14ac:dyDescent="0.25">
      <c r="G129" s="63"/>
      <c r="H129" s="64"/>
      <c r="I129" s="64"/>
      <c r="K129" s="64"/>
      <c r="L129" s="64"/>
      <c r="M129" s="63"/>
      <c r="N129" s="63"/>
      <c r="P129" s="69"/>
      <c r="Q129" s="64"/>
      <c r="R129" s="63"/>
      <c r="T129" s="71"/>
      <c r="W129" s="74"/>
    </row>
    <row r="130" spans="7:23" x14ac:dyDescent="0.25">
      <c r="G130" s="63"/>
      <c r="H130" s="64"/>
      <c r="I130" s="64"/>
      <c r="K130" s="64"/>
      <c r="L130" s="64"/>
      <c r="M130" s="63"/>
      <c r="N130" s="63"/>
      <c r="P130" s="69"/>
      <c r="Q130" s="64"/>
      <c r="R130" s="63"/>
      <c r="T130" s="71"/>
      <c r="W130" s="74"/>
    </row>
    <row r="131" spans="7:23" x14ac:dyDescent="0.25">
      <c r="G131" s="63"/>
      <c r="H131" s="64"/>
      <c r="I131" s="64"/>
      <c r="K131" s="64"/>
      <c r="L131" s="64"/>
      <c r="M131" s="63"/>
      <c r="N131" s="63"/>
      <c r="P131" s="69"/>
      <c r="Q131" s="64"/>
      <c r="R131" s="63"/>
      <c r="T131" s="71"/>
      <c r="W131" s="74"/>
    </row>
    <row r="132" spans="7:23" x14ac:dyDescent="0.25">
      <c r="G132" s="63"/>
      <c r="H132" s="64"/>
      <c r="I132" s="64"/>
      <c r="K132" s="64"/>
      <c r="L132" s="64"/>
      <c r="M132" s="63"/>
      <c r="N132" s="63"/>
      <c r="P132" s="69"/>
      <c r="Q132" s="64"/>
      <c r="R132" s="63"/>
      <c r="T132" s="71"/>
      <c r="W132" s="74"/>
    </row>
    <row r="133" spans="7:23" x14ac:dyDescent="0.25">
      <c r="G133" s="63"/>
      <c r="H133" s="64"/>
      <c r="I133" s="64"/>
      <c r="K133" s="64"/>
      <c r="L133" s="64"/>
      <c r="M133" s="63"/>
      <c r="N133" s="63"/>
      <c r="P133" s="69"/>
      <c r="Q133" s="64"/>
      <c r="R133" s="63"/>
      <c r="T133" s="71"/>
      <c r="W133" s="74"/>
    </row>
    <row r="134" spans="7:23" x14ac:dyDescent="0.25">
      <c r="G134" s="63"/>
      <c r="H134" s="64"/>
      <c r="I134" s="64"/>
      <c r="K134" s="64"/>
      <c r="L134" s="64"/>
      <c r="M134" s="63"/>
      <c r="N134" s="63"/>
      <c r="P134" s="69"/>
      <c r="Q134" s="64"/>
      <c r="R134" s="63"/>
      <c r="T134" s="71"/>
      <c r="W134" s="74"/>
    </row>
    <row r="135" spans="7:23" x14ac:dyDescent="0.25">
      <c r="G135" s="63"/>
      <c r="H135" s="64"/>
      <c r="I135" s="64"/>
      <c r="K135" s="64"/>
      <c r="L135" s="64"/>
      <c r="M135" s="63"/>
      <c r="N135" s="63"/>
      <c r="P135" s="69"/>
      <c r="Q135" s="64"/>
      <c r="R135" s="63"/>
      <c r="T135" s="71"/>
      <c r="W135" s="74"/>
    </row>
    <row r="136" spans="7:23" x14ac:dyDescent="0.25">
      <c r="G136" s="63"/>
      <c r="H136" s="64"/>
      <c r="I136" s="64"/>
      <c r="K136" s="64"/>
      <c r="L136" s="64"/>
      <c r="M136" s="63"/>
      <c r="N136" s="63"/>
      <c r="P136" s="69"/>
      <c r="Q136" s="64"/>
      <c r="R136" s="63"/>
      <c r="T136" s="71"/>
      <c r="W136" s="74"/>
    </row>
    <row r="137" spans="7:23" x14ac:dyDescent="0.25">
      <c r="G137" s="63"/>
      <c r="H137" s="64"/>
      <c r="I137" s="64"/>
      <c r="K137" s="64"/>
      <c r="L137" s="64"/>
      <c r="M137" s="63"/>
      <c r="N137" s="63"/>
      <c r="P137" s="69"/>
      <c r="Q137" s="64"/>
      <c r="R137" s="63"/>
      <c r="T137" s="71"/>
      <c r="W137" s="74"/>
    </row>
    <row r="138" spans="7:23" x14ac:dyDescent="0.25">
      <c r="G138" s="63"/>
      <c r="H138" s="64"/>
      <c r="I138" s="64"/>
      <c r="K138" s="64"/>
      <c r="L138" s="64"/>
      <c r="M138" s="63"/>
      <c r="N138" s="63"/>
      <c r="P138" s="69"/>
      <c r="Q138" s="64"/>
      <c r="R138" s="63"/>
      <c r="T138" s="71"/>
      <c r="W138" s="74"/>
    </row>
    <row r="139" spans="7:23" x14ac:dyDescent="0.25">
      <c r="G139" s="63"/>
      <c r="H139" s="64"/>
      <c r="I139" s="64"/>
      <c r="K139" s="64"/>
      <c r="L139" s="64"/>
      <c r="M139" s="63"/>
      <c r="N139" s="63"/>
      <c r="P139" s="69"/>
      <c r="Q139" s="64"/>
      <c r="R139" s="63"/>
      <c r="T139" s="71"/>
      <c r="W139" s="74"/>
    </row>
    <row r="140" spans="7:23" x14ac:dyDescent="0.25">
      <c r="G140" s="63"/>
      <c r="H140" s="64"/>
      <c r="I140" s="64"/>
      <c r="K140" s="64"/>
      <c r="L140" s="64"/>
      <c r="M140" s="63"/>
      <c r="N140" s="63"/>
      <c r="P140" s="69"/>
      <c r="Q140" s="64"/>
      <c r="R140" s="63"/>
      <c r="T140" s="71"/>
      <c r="W140" s="74"/>
    </row>
    <row r="141" spans="7:23" x14ac:dyDescent="0.25">
      <c r="G141" s="63"/>
      <c r="H141" s="64"/>
      <c r="I141" s="64"/>
      <c r="K141" s="64"/>
      <c r="L141" s="64"/>
      <c r="M141" s="63"/>
      <c r="N141" s="63"/>
      <c r="P141" s="69"/>
      <c r="Q141" s="64"/>
      <c r="R141" s="63"/>
      <c r="T141" s="71"/>
      <c r="W141" s="74"/>
    </row>
    <row r="142" spans="7:23" x14ac:dyDescent="0.25">
      <c r="G142" s="63"/>
      <c r="H142" s="64"/>
      <c r="I142" s="64"/>
      <c r="K142" s="64"/>
      <c r="L142" s="64"/>
      <c r="M142" s="63"/>
      <c r="N142" s="63"/>
      <c r="P142" s="69"/>
      <c r="Q142" s="64"/>
      <c r="R142" s="63"/>
      <c r="T142" s="71"/>
      <c r="W142" s="74"/>
    </row>
    <row r="143" spans="7:23" x14ac:dyDescent="0.25">
      <c r="G143" s="63"/>
      <c r="H143" s="64"/>
      <c r="I143" s="64"/>
      <c r="K143" s="64"/>
      <c r="L143" s="64"/>
      <c r="M143" s="63"/>
      <c r="N143" s="63"/>
      <c r="P143" s="69"/>
      <c r="Q143" s="64"/>
      <c r="R143" s="63"/>
      <c r="T143" s="71"/>
      <c r="W143" s="74"/>
    </row>
    <row r="144" spans="7:23" x14ac:dyDescent="0.25">
      <c r="G144" s="63"/>
      <c r="H144" s="64"/>
      <c r="I144" s="64"/>
      <c r="K144" s="64"/>
      <c r="L144" s="64"/>
      <c r="M144" s="63"/>
      <c r="N144" s="63"/>
      <c r="P144" s="69"/>
      <c r="Q144" s="64"/>
      <c r="R144" s="63"/>
      <c r="T144" s="71"/>
      <c r="W144" s="74"/>
    </row>
    <row r="145" spans="7:23" x14ac:dyDescent="0.25">
      <c r="G145" s="63"/>
      <c r="H145" s="64"/>
      <c r="I145" s="64"/>
      <c r="K145" s="64"/>
      <c r="L145" s="64"/>
      <c r="M145" s="63"/>
      <c r="N145" s="63"/>
      <c r="P145" s="69"/>
      <c r="Q145" s="64"/>
      <c r="R145" s="63"/>
      <c r="T145" s="71"/>
      <c r="W145" s="74"/>
    </row>
    <row r="146" spans="7:23" x14ac:dyDescent="0.25">
      <c r="G146" s="63"/>
      <c r="H146" s="64"/>
      <c r="I146" s="64"/>
      <c r="K146" s="64"/>
      <c r="L146" s="64"/>
      <c r="M146" s="63"/>
      <c r="N146" s="63"/>
      <c r="P146" s="69"/>
      <c r="Q146" s="64"/>
      <c r="R146" s="63"/>
      <c r="T146" s="71"/>
      <c r="W146" s="74"/>
    </row>
    <row r="147" spans="7:23" x14ac:dyDescent="0.25">
      <c r="G147" s="63"/>
      <c r="H147" s="64"/>
      <c r="I147" s="64"/>
      <c r="K147" s="64"/>
      <c r="L147" s="64"/>
      <c r="M147" s="63"/>
      <c r="N147" s="63"/>
      <c r="P147" s="69"/>
      <c r="Q147" s="64"/>
      <c r="R147" s="63"/>
      <c r="T147" s="71"/>
      <c r="W147" s="74"/>
    </row>
    <row r="148" spans="7:23" x14ac:dyDescent="0.25">
      <c r="G148" s="63"/>
      <c r="H148" s="64"/>
      <c r="I148" s="64"/>
      <c r="K148" s="64"/>
      <c r="L148" s="64"/>
      <c r="M148" s="63"/>
      <c r="N148" s="63"/>
      <c r="P148" s="69"/>
      <c r="Q148" s="64"/>
      <c r="R148" s="63"/>
      <c r="T148" s="71"/>
      <c r="W148" s="74"/>
    </row>
    <row r="149" spans="7:23" x14ac:dyDescent="0.25">
      <c r="G149" s="63"/>
      <c r="H149" s="64"/>
      <c r="I149" s="64"/>
      <c r="K149" s="64"/>
      <c r="L149" s="64"/>
      <c r="M149" s="63"/>
      <c r="N149" s="63"/>
      <c r="P149" s="69"/>
      <c r="Q149" s="64"/>
      <c r="R149" s="63"/>
      <c r="T149" s="71"/>
      <c r="W149" s="74"/>
    </row>
    <row r="150" spans="7:23" x14ac:dyDescent="0.25">
      <c r="G150" s="63"/>
      <c r="H150" s="64"/>
      <c r="I150" s="64"/>
      <c r="K150" s="64"/>
      <c r="L150" s="64"/>
      <c r="M150" s="63"/>
      <c r="N150" s="63"/>
      <c r="P150" s="69"/>
      <c r="Q150" s="64"/>
      <c r="R150" s="63"/>
      <c r="T150" s="71"/>
      <c r="W150" s="74"/>
    </row>
    <row r="151" spans="7:23" x14ac:dyDescent="0.25">
      <c r="G151" s="63"/>
      <c r="H151" s="64"/>
      <c r="I151" s="64"/>
      <c r="K151" s="64"/>
      <c r="L151" s="64"/>
      <c r="M151" s="63"/>
      <c r="N151" s="63"/>
      <c r="P151" s="69"/>
      <c r="Q151" s="64"/>
      <c r="R151" s="63"/>
      <c r="T151" s="71"/>
      <c r="W151" s="74"/>
    </row>
    <row r="152" spans="7:23" x14ac:dyDescent="0.25">
      <c r="G152" s="63"/>
      <c r="H152" s="64"/>
      <c r="I152" s="64"/>
      <c r="K152" s="64"/>
      <c r="L152" s="64"/>
      <c r="M152" s="63"/>
      <c r="N152" s="63"/>
      <c r="P152" s="69"/>
      <c r="Q152" s="64"/>
      <c r="R152" s="63"/>
      <c r="T152" s="71"/>
      <c r="W152" s="74"/>
    </row>
    <row r="153" spans="7:23" x14ac:dyDescent="0.25">
      <c r="G153" s="63"/>
      <c r="H153" s="64"/>
      <c r="I153" s="64"/>
      <c r="K153" s="64"/>
      <c r="L153" s="64"/>
      <c r="M153" s="63"/>
      <c r="N153" s="63"/>
      <c r="P153" s="69"/>
      <c r="Q153" s="64"/>
      <c r="R153" s="63"/>
      <c r="T153" s="71"/>
      <c r="W153" s="74"/>
    </row>
    <row r="154" spans="7:23" x14ac:dyDescent="0.25">
      <c r="G154" s="63"/>
      <c r="H154" s="64"/>
      <c r="I154" s="64"/>
      <c r="K154" s="64"/>
      <c r="L154" s="64"/>
      <c r="M154" s="63"/>
      <c r="N154" s="63"/>
      <c r="P154" s="69"/>
      <c r="Q154" s="64"/>
      <c r="R154" s="63"/>
      <c r="T154" s="71"/>
      <c r="W154" s="74"/>
    </row>
    <row r="155" spans="7:23" x14ac:dyDescent="0.25">
      <c r="G155" s="63"/>
      <c r="H155" s="64"/>
      <c r="I155" s="64"/>
      <c r="K155" s="64"/>
      <c r="L155" s="64"/>
      <c r="M155" s="63"/>
      <c r="N155" s="63"/>
      <c r="P155" s="69"/>
      <c r="Q155" s="64"/>
      <c r="R155" s="63"/>
      <c r="T155" s="71"/>
      <c r="W155" s="74"/>
    </row>
    <row r="156" spans="7:23" x14ac:dyDescent="0.25">
      <c r="G156" s="63"/>
      <c r="H156" s="64"/>
      <c r="I156" s="64"/>
      <c r="K156" s="64"/>
      <c r="L156" s="64"/>
      <c r="M156" s="63"/>
      <c r="N156" s="63"/>
      <c r="P156" s="69"/>
      <c r="Q156" s="64"/>
      <c r="R156" s="63"/>
      <c r="T156" s="71"/>
      <c r="W156" s="74"/>
    </row>
    <row r="157" spans="7:23" x14ac:dyDescent="0.25">
      <c r="G157" s="63"/>
      <c r="H157" s="64"/>
      <c r="I157" s="64"/>
      <c r="K157" s="64"/>
      <c r="L157" s="64"/>
      <c r="M157" s="63"/>
      <c r="N157" s="63"/>
      <c r="P157" s="69"/>
      <c r="Q157" s="64"/>
      <c r="R157" s="63"/>
      <c r="T157" s="71"/>
      <c r="W157" s="74"/>
    </row>
    <row r="158" spans="7:23" x14ac:dyDescent="0.25">
      <c r="G158" s="63"/>
      <c r="H158" s="64"/>
      <c r="I158" s="64"/>
      <c r="K158" s="64"/>
      <c r="L158" s="64"/>
      <c r="M158" s="63"/>
      <c r="N158" s="63"/>
      <c r="P158" s="69"/>
      <c r="Q158" s="64"/>
      <c r="R158" s="63"/>
      <c r="T158" s="71"/>
      <c r="W158" s="74"/>
    </row>
    <row r="159" spans="7:23" x14ac:dyDescent="0.25">
      <c r="G159" s="63"/>
      <c r="H159" s="64"/>
      <c r="I159" s="64"/>
      <c r="K159" s="64"/>
      <c r="L159" s="64"/>
      <c r="M159" s="63"/>
      <c r="N159" s="63"/>
      <c r="P159" s="69"/>
      <c r="Q159" s="64"/>
      <c r="R159" s="63"/>
      <c r="T159" s="71"/>
      <c r="W159" s="74"/>
    </row>
    <row r="160" spans="7:23" x14ac:dyDescent="0.25">
      <c r="G160" s="63"/>
      <c r="H160" s="64"/>
      <c r="I160" s="64"/>
      <c r="K160" s="64"/>
      <c r="L160" s="64"/>
      <c r="M160" s="63"/>
      <c r="N160" s="63"/>
      <c r="P160" s="69"/>
      <c r="Q160" s="64"/>
      <c r="R160" s="63"/>
      <c r="T160" s="71"/>
      <c r="W160" s="74"/>
    </row>
    <row r="161" spans="7:23" x14ac:dyDescent="0.25">
      <c r="G161" s="63"/>
      <c r="H161" s="64"/>
      <c r="I161" s="64"/>
      <c r="K161" s="64"/>
      <c r="L161" s="64"/>
      <c r="M161" s="63"/>
      <c r="N161" s="63"/>
      <c r="P161" s="69"/>
      <c r="Q161" s="64"/>
      <c r="R161" s="63"/>
      <c r="T161" s="71"/>
      <c r="W161" s="74"/>
    </row>
    <row r="162" spans="7:23" x14ac:dyDescent="0.25">
      <c r="G162" s="63"/>
      <c r="H162" s="64"/>
      <c r="I162" s="64"/>
      <c r="K162" s="64"/>
      <c r="L162" s="64"/>
      <c r="M162" s="63"/>
      <c r="N162" s="63"/>
      <c r="P162" s="69"/>
      <c r="Q162" s="64"/>
      <c r="R162" s="63"/>
      <c r="T162" s="71"/>
      <c r="W162" s="74"/>
    </row>
    <row r="163" spans="7:23" x14ac:dyDescent="0.25">
      <c r="G163" s="63"/>
      <c r="H163" s="64"/>
      <c r="I163" s="64"/>
      <c r="K163" s="64"/>
      <c r="L163" s="64"/>
      <c r="M163" s="63"/>
      <c r="N163" s="63"/>
      <c r="P163" s="69"/>
      <c r="Q163" s="64"/>
      <c r="R163" s="63"/>
      <c r="T163" s="71"/>
      <c r="W163" s="74"/>
    </row>
    <row r="164" spans="7:23" x14ac:dyDescent="0.25">
      <c r="G164" s="63"/>
      <c r="H164" s="64"/>
      <c r="I164" s="64"/>
      <c r="K164" s="64"/>
      <c r="L164" s="64"/>
      <c r="M164" s="63"/>
      <c r="N164" s="63"/>
      <c r="P164" s="69"/>
      <c r="Q164" s="64"/>
      <c r="R164" s="63"/>
      <c r="T164" s="71"/>
      <c r="W164" s="74"/>
    </row>
    <row r="165" spans="7:23" x14ac:dyDescent="0.25">
      <c r="G165" s="63"/>
      <c r="H165" s="64"/>
      <c r="I165" s="64"/>
      <c r="K165" s="64"/>
      <c r="L165" s="64"/>
      <c r="M165" s="63"/>
      <c r="N165" s="63"/>
      <c r="P165" s="69"/>
      <c r="Q165" s="64"/>
      <c r="R165" s="63"/>
      <c r="T165" s="71"/>
      <c r="W165" s="74"/>
    </row>
    <row r="166" spans="7:23" x14ac:dyDescent="0.25">
      <c r="G166" s="63"/>
      <c r="H166" s="64"/>
      <c r="I166" s="64"/>
      <c r="K166" s="64"/>
      <c r="L166" s="64"/>
      <c r="M166" s="63"/>
      <c r="N166" s="63"/>
      <c r="P166" s="69"/>
      <c r="Q166" s="64"/>
      <c r="R166" s="63"/>
      <c r="T166" s="71"/>
      <c r="W166" s="74"/>
    </row>
    <row r="167" spans="7:23" x14ac:dyDescent="0.25">
      <c r="G167" s="63"/>
      <c r="H167" s="64"/>
      <c r="I167" s="64"/>
      <c r="K167" s="64"/>
      <c r="L167" s="64"/>
      <c r="M167" s="63"/>
      <c r="N167" s="63"/>
      <c r="P167" s="69"/>
      <c r="Q167" s="64"/>
      <c r="R167" s="63"/>
      <c r="T167" s="71"/>
      <c r="W167" s="74"/>
    </row>
    <row r="168" spans="7:23" x14ac:dyDescent="0.25">
      <c r="G168" s="63"/>
      <c r="H168" s="64"/>
      <c r="I168" s="64"/>
      <c r="K168" s="64"/>
      <c r="L168" s="64"/>
      <c r="M168" s="63"/>
      <c r="N168" s="63"/>
      <c r="P168" s="69"/>
      <c r="Q168" s="64"/>
      <c r="R168" s="63"/>
      <c r="T168" s="71"/>
      <c r="W168" s="74"/>
    </row>
    <row r="169" spans="7:23" x14ac:dyDescent="0.25">
      <c r="G169" s="63"/>
      <c r="H169" s="64"/>
      <c r="I169" s="64"/>
      <c r="K169" s="64"/>
      <c r="L169" s="64"/>
      <c r="M169" s="63"/>
      <c r="N169" s="63"/>
      <c r="P169" s="69"/>
      <c r="Q169" s="64"/>
      <c r="R169" s="63"/>
      <c r="T169" s="71"/>
      <c r="W169" s="74"/>
    </row>
    <row r="170" spans="7:23" x14ac:dyDescent="0.25">
      <c r="G170" s="63"/>
      <c r="H170" s="64"/>
      <c r="I170" s="64"/>
      <c r="K170" s="64"/>
      <c r="L170" s="64"/>
      <c r="M170" s="63"/>
      <c r="N170" s="63"/>
      <c r="P170" s="69"/>
      <c r="Q170" s="64"/>
      <c r="R170" s="63"/>
      <c r="T170" s="71"/>
      <c r="W170" s="74"/>
    </row>
    <row r="171" spans="7:23" x14ac:dyDescent="0.25">
      <c r="G171" s="63"/>
      <c r="H171" s="64"/>
      <c r="I171" s="64"/>
      <c r="K171" s="64"/>
      <c r="L171" s="64"/>
      <c r="M171" s="63"/>
      <c r="N171" s="63"/>
      <c r="P171" s="69"/>
      <c r="Q171" s="64"/>
      <c r="R171" s="63"/>
      <c r="T171" s="71"/>
      <c r="W171" s="74"/>
    </row>
    <row r="172" spans="7:23" x14ac:dyDescent="0.25">
      <c r="G172" s="63"/>
      <c r="H172" s="64"/>
      <c r="I172" s="64"/>
      <c r="K172" s="64"/>
      <c r="L172" s="64"/>
      <c r="M172" s="63"/>
      <c r="N172" s="63"/>
      <c r="P172" s="69"/>
      <c r="Q172" s="64"/>
      <c r="R172" s="63"/>
      <c r="T172" s="71"/>
      <c r="W172" s="74"/>
    </row>
    <row r="173" spans="7:23" x14ac:dyDescent="0.25">
      <c r="G173" s="63"/>
      <c r="H173" s="64"/>
      <c r="I173" s="64"/>
      <c r="K173" s="64"/>
      <c r="L173" s="64"/>
      <c r="M173" s="63"/>
      <c r="N173" s="63"/>
      <c r="P173" s="69"/>
      <c r="Q173" s="64"/>
      <c r="R173" s="63"/>
      <c r="T173" s="71"/>
      <c r="W173" s="74"/>
    </row>
    <row r="174" spans="7:23" x14ac:dyDescent="0.25">
      <c r="G174" s="63"/>
      <c r="H174" s="64"/>
      <c r="I174" s="64"/>
      <c r="K174" s="64"/>
      <c r="L174" s="64"/>
      <c r="M174" s="63"/>
      <c r="N174" s="63"/>
      <c r="P174" s="69"/>
      <c r="Q174" s="64"/>
      <c r="R174" s="63"/>
      <c r="T174" s="71"/>
      <c r="W174" s="74"/>
    </row>
    <row r="175" spans="7:23" x14ac:dyDescent="0.25">
      <c r="G175" s="63"/>
      <c r="H175" s="64"/>
      <c r="I175" s="64"/>
      <c r="K175" s="64"/>
      <c r="L175" s="64"/>
      <c r="M175" s="63"/>
      <c r="N175" s="63"/>
      <c r="P175" s="69"/>
      <c r="Q175" s="64"/>
      <c r="R175" s="63"/>
      <c r="T175" s="71"/>
      <c r="W175" s="74"/>
    </row>
    <row r="176" spans="7:23" x14ac:dyDescent="0.25">
      <c r="G176" s="63"/>
      <c r="H176" s="64"/>
      <c r="I176" s="64"/>
      <c r="K176" s="64"/>
      <c r="L176" s="64"/>
      <c r="M176" s="63"/>
      <c r="N176" s="63"/>
      <c r="P176" s="69"/>
      <c r="Q176" s="64"/>
      <c r="R176" s="63"/>
      <c r="T176" s="71"/>
      <c r="W176" s="74"/>
    </row>
    <row r="177" spans="7:23" x14ac:dyDescent="0.25">
      <c r="G177" s="63"/>
      <c r="H177" s="64"/>
      <c r="I177" s="64"/>
      <c r="K177" s="64"/>
      <c r="L177" s="64"/>
      <c r="M177" s="63"/>
      <c r="N177" s="63"/>
      <c r="P177" s="69"/>
      <c r="Q177" s="64"/>
      <c r="R177" s="63"/>
      <c r="T177" s="71"/>
      <c r="W177" s="74"/>
    </row>
    <row r="178" spans="7:23" x14ac:dyDescent="0.25">
      <c r="G178" s="63"/>
      <c r="H178" s="64"/>
      <c r="I178" s="64"/>
      <c r="K178" s="64"/>
      <c r="L178" s="64"/>
      <c r="M178" s="63"/>
      <c r="N178" s="63"/>
      <c r="P178" s="69"/>
      <c r="Q178" s="64"/>
      <c r="R178" s="63"/>
      <c r="T178" s="71"/>
      <c r="W178" s="74"/>
    </row>
    <row r="179" spans="7:23" x14ac:dyDescent="0.25">
      <c r="G179" s="63"/>
      <c r="H179" s="64"/>
      <c r="I179" s="64"/>
      <c r="K179" s="64"/>
      <c r="L179" s="64"/>
      <c r="M179" s="63"/>
      <c r="N179" s="63"/>
      <c r="P179" s="69"/>
      <c r="Q179" s="64"/>
      <c r="R179" s="63"/>
      <c r="T179" s="71"/>
      <c r="W179" s="74"/>
    </row>
    <row r="180" spans="7:23" x14ac:dyDescent="0.25">
      <c r="G180" s="63"/>
      <c r="H180" s="64"/>
      <c r="I180" s="64"/>
      <c r="K180" s="64"/>
      <c r="L180" s="64"/>
      <c r="M180" s="63"/>
      <c r="N180" s="63"/>
      <c r="P180" s="69"/>
      <c r="Q180" s="64"/>
      <c r="R180" s="63"/>
      <c r="T180" s="71"/>
      <c r="W180" s="74"/>
    </row>
    <row r="181" spans="7:23" x14ac:dyDescent="0.25">
      <c r="G181" s="63"/>
      <c r="H181" s="64"/>
      <c r="I181" s="64"/>
      <c r="K181" s="64"/>
      <c r="L181" s="64"/>
      <c r="M181" s="63"/>
      <c r="N181" s="63"/>
      <c r="P181" s="69"/>
      <c r="Q181" s="64"/>
      <c r="R181" s="63"/>
      <c r="T181" s="71"/>
      <c r="W181" s="74"/>
    </row>
    <row r="182" spans="7:23" x14ac:dyDescent="0.25">
      <c r="G182" s="63"/>
      <c r="H182" s="64"/>
      <c r="I182" s="64"/>
      <c r="K182" s="64"/>
      <c r="L182" s="64"/>
      <c r="M182" s="63"/>
      <c r="N182" s="63"/>
      <c r="P182" s="69"/>
      <c r="Q182" s="64"/>
      <c r="R182" s="63"/>
      <c r="T182" s="71"/>
      <c r="W182" s="74"/>
    </row>
    <row r="183" spans="7:23" x14ac:dyDescent="0.25">
      <c r="G183" s="63"/>
      <c r="H183" s="64"/>
      <c r="I183" s="64"/>
      <c r="K183" s="64"/>
      <c r="L183" s="64"/>
      <c r="M183" s="63"/>
      <c r="N183" s="63"/>
      <c r="P183" s="69"/>
      <c r="Q183" s="64"/>
      <c r="R183" s="63"/>
      <c r="T183" s="71"/>
      <c r="W183" s="74"/>
    </row>
    <row r="184" spans="7:23" x14ac:dyDescent="0.25">
      <c r="G184" s="63"/>
      <c r="H184" s="64"/>
      <c r="I184" s="64"/>
      <c r="K184" s="64"/>
      <c r="L184" s="64"/>
      <c r="M184" s="63"/>
      <c r="N184" s="63"/>
      <c r="P184" s="69"/>
      <c r="Q184" s="64"/>
      <c r="R184" s="63"/>
      <c r="T184" s="71"/>
      <c r="W184" s="74"/>
    </row>
    <row r="185" spans="7:23" x14ac:dyDescent="0.25">
      <c r="G185" s="63"/>
      <c r="H185" s="64"/>
      <c r="I185" s="64"/>
      <c r="K185" s="64"/>
      <c r="L185" s="64"/>
      <c r="M185" s="63"/>
      <c r="N185" s="63"/>
      <c r="P185" s="69"/>
      <c r="Q185" s="64"/>
      <c r="R185" s="63"/>
      <c r="T185" s="71"/>
      <c r="W185" s="74"/>
    </row>
    <row r="186" spans="7:23" x14ac:dyDescent="0.25">
      <c r="G186" s="63"/>
      <c r="H186" s="64"/>
      <c r="I186" s="64"/>
      <c r="K186" s="64"/>
      <c r="L186" s="64"/>
      <c r="M186" s="63"/>
      <c r="N186" s="63"/>
      <c r="P186" s="69"/>
      <c r="Q186" s="64"/>
      <c r="R186" s="63"/>
      <c r="T186" s="71"/>
      <c r="W186" s="74"/>
    </row>
    <row r="187" spans="7:23" x14ac:dyDescent="0.25">
      <c r="G187" s="63"/>
      <c r="H187" s="64"/>
      <c r="I187" s="64"/>
      <c r="K187" s="64"/>
      <c r="L187" s="64"/>
      <c r="M187" s="63"/>
      <c r="N187" s="63"/>
      <c r="P187" s="69"/>
      <c r="Q187" s="64"/>
      <c r="R187" s="63"/>
      <c r="T187" s="71"/>
      <c r="W187" s="74"/>
    </row>
    <row r="188" spans="7:23" x14ac:dyDescent="0.25">
      <c r="G188" s="63"/>
      <c r="H188" s="64"/>
      <c r="I188" s="64"/>
      <c r="K188" s="64"/>
      <c r="L188" s="64"/>
      <c r="M188" s="63"/>
      <c r="N188" s="63"/>
      <c r="P188" s="69"/>
      <c r="Q188" s="64"/>
      <c r="R188" s="63"/>
      <c r="T188" s="71"/>
      <c r="W188" s="74"/>
    </row>
    <row r="189" spans="7:23" x14ac:dyDescent="0.25">
      <c r="G189" s="63"/>
      <c r="H189" s="64"/>
      <c r="I189" s="64"/>
      <c r="K189" s="64"/>
      <c r="L189" s="64"/>
      <c r="M189" s="63"/>
      <c r="N189" s="63"/>
      <c r="P189" s="69"/>
      <c r="Q189" s="64"/>
      <c r="R189" s="63"/>
      <c r="T189" s="71"/>
      <c r="W189" s="74"/>
    </row>
    <row r="190" spans="7:23" x14ac:dyDescent="0.25">
      <c r="G190" s="63"/>
      <c r="H190" s="64"/>
      <c r="I190" s="64"/>
      <c r="K190" s="64"/>
      <c r="L190" s="64"/>
      <c r="M190" s="63"/>
      <c r="N190" s="63"/>
      <c r="P190" s="69"/>
      <c r="Q190" s="64"/>
      <c r="R190" s="63"/>
      <c r="T190" s="71"/>
      <c r="W190" s="74"/>
    </row>
    <row r="191" spans="7:23" x14ac:dyDescent="0.25">
      <c r="G191" s="63"/>
      <c r="H191" s="64"/>
      <c r="I191" s="64"/>
      <c r="K191" s="64"/>
      <c r="L191" s="64"/>
      <c r="M191" s="63"/>
      <c r="N191" s="63"/>
      <c r="P191" s="69"/>
      <c r="Q191" s="64"/>
      <c r="R191" s="63"/>
      <c r="T191" s="71"/>
      <c r="W191" s="74"/>
    </row>
    <row r="192" spans="7:23" x14ac:dyDescent="0.25">
      <c r="G192" s="63"/>
      <c r="H192" s="64"/>
      <c r="I192" s="64"/>
      <c r="K192" s="64"/>
      <c r="L192" s="64"/>
      <c r="M192" s="63"/>
      <c r="N192" s="63"/>
      <c r="P192" s="69"/>
      <c r="Q192" s="64"/>
      <c r="R192" s="63"/>
      <c r="T192" s="71"/>
      <c r="W192" s="74"/>
    </row>
    <row r="193" spans="7:23" x14ac:dyDescent="0.25">
      <c r="G193" s="63"/>
      <c r="H193" s="64"/>
      <c r="I193" s="64"/>
      <c r="K193" s="64"/>
      <c r="L193" s="64"/>
      <c r="M193" s="63"/>
      <c r="N193" s="63"/>
      <c r="P193" s="69"/>
      <c r="Q193" s="64"/>
      <c r="R193" s="63"/>
      <c r="T193" s="71"/>
      <c r="W193" s="74"/>
    </row>
    <row r="194" spans="7:23" x14ac:dyDescent="0.25">
      <c r="G194" s="63"/>
      <c r="H194" s="64"/>
      <c r="I194" s="64"/>
      <c r="K194" s="64"/>
      <c r="L194" s="64"/>
      <c r="M194" s="63"/>
      <c r="N194" s="63"/>
      <c r="P194" s="69"/>
      <c r="Q194" s="64"/>
      <c r="R194" s="63"/>
      <c r="T194" s="71"/>
      <c r="W194" s="74"/>
    </row>
    <row r="195" spans="7:23" x14ac:dyDescent="0.25">
      <c r="G195" s="63"/>
      <c r="H195" s="64"/>
      <c r="I195" s="64"/>
      <c r="K195" s="64"/>
      <c r="L195" s="64"/>
      <c r="M195" s="63"/>
      <c r="N195" s="63"/>
      <c r="P195" s="69"/>
      <c r="Q195" s="64"/>
      <c r="R195" s="63"/>
      <c r="T195" s="71"/>
      <c r="W195" s="74"/>
    </row>
    <row r="196" spans="7:23" x14ac:dyDescent="0.25">
      <c r="G196" s="63"/>
      <c r="H196" s="64"/>
      <c r="I196" s="64"/>
      <c r="K196" s="64"/>
      <c r="L196" s="64"/>
      <c r="M196" s="63"/>
      <c r="N196" s="63"/>
      <c r="P196" s="69"/>
      <c r="Q196" s="64"/>
      <c r="R196" s="63"/>
      <c r="T196" s="71"/>
      <c r="W196" s="74"/>
    </row>
    <row r="197" spans="7:23" x14ac:dyDescent="0.25">
      <c r="G197" s="63"/>
      <c r="H197" s="64"/>
      <c r="I197" s="64"/>
      <c r="K197" s="64"/>
      <c r="L197" s="64"/>
      <c r="M197" s="63"/>
      <c r="N197" s="63"/>
      <c r="P197" s="69"/>
      <c r="Q197" s="64"/>
      <c r="R197" s="63"/>
      <c r="T197" s="71"/>
      <c r="W197" s="74"/>
    </row>
    <row r="198" spans="7:23" x14ac:dyDescent="0.25">
      <c r="G198" s="63"/>
      <c r="H198" s="64"/>
      <c r="I198" s="64"/>
      <c r="K198" s="64"/>
      <c r="L198" s="64"/>
      <c r="M198" s="63"/>
      <c r="N198" s="63"/>
      <c r="P198" s="69"/>
      <c r="Q198" s="64"/>
      <c r="R198" s="63"/>
      <c r="T198" s="71"/>
      <c r="W198" s="74"/>
    </row>
    <row r="199" spans="7:23" x14ac:dyDescent="0.25">
      <c r="G199" s="63"/>
      <c r="H199" s="64"/>
      <c r="I199" s="64"/>
      <c r="K199" s="64"/>
      <c r="L199" s="64"/>
      <c r="M199" s="63"/>
      <c r="N199" s="63"/>
      <c r="P199" s="69"/>
      <c r="Q199" s="64"/>
      <c r="R199" s="63"/>
      <c r="T199" s="71"/>
      <c r="W199" s="74"/>
    </row>
    <row r="200" spans="7:23" x14ac:dyDescent="0.25">
      <c r="G200" s="63"/>
      <c r="H200" s="64"/>
      <c r="I200" s="64"/>
      <c r="K200" s="64"/>
      <c r="L200" s="64"/>
      <c r="M200" s="63"/>
      <c r="N200" s="63"/>
      <c r="P200" s="69"/>
      <c r="Q200" s="64"/>
      <c r="R200" s="63"/>
      <c r="T200" s="71"/>
      <c r="W200" s="74"/>
    </row>
    <row r="201" spans="7:23" x14ac:dyDescent="0.25">
      <c r="G201" s="63"/>
      <c r="H201" s="64"/>
      <c r="I201" s="64"/>
      <c r="K201" s="64"/>
      <c r="L201" s="64"/>
      <c r="M201" s="63"/>
      <c r="N201" s="63"/>
      <c r="P201" s="69"/>
      <c r="Q201" s="64"/>
      <c r="R201" s="63"/>
      <c r="T201" s="71"/>
      <c r="W201" s="74"/>
    </row>
    <row r="202" spans="7:23" x14ac:dyDescent="0.25">
      <c r="G202" s="63"/>
      <c r="H202" s="64"/>
      <c r="I202" s="64"/>
      <c r="K202" s="64"/>
      <c r="L202" s="64"/>
      <c r="M202" s="63"/>
      <c r="N202" s="63"/>
      <c r="P202" s="69"/>
      <c r="Q202" s="64"/>
      <c r="R202" s="63"/>
      <c r="T202" s="71"/>
      <c r="W202" s="74"/>
    </row>
    <row r="203" spans="7:23" x14ac:dyDescent="0.25">
      <c r="G203" s="63"/>
      <c r="H203" s="64"/>
      <c r="I203" s="64"/>
      <c r="K203" s="64"/>
      <c r="L203" s="64"/>
      <c r="M203" s="63"/>
      <c r="N203" s="63"/>
      <c r="P203" s="69"/>
      <c r="Q203" s="64"/>
      <c r="R203" s="63"/>
      <c r="T203" s="71"/>
      <c r="W203" s="74"/>
    </row>
    <row r="204" spans="7:23" x14ac:dyDescent="0.25">
      <c r="G204" s="63"/>
      <c r="H204" s="64"/>
      <c r="I204" s="64"/>
      <c r="K204" s="64"/>
      <c r="L204" s="64"/>
      <c r="M204" s="63"/>
      <c r="N204" s="63"/>
      <c r="P204" s="69"/>
      <c r="Q204" s="64"/>
      <c r="R204" s="63"/>
      <c r="T204" s="71"/>
      <c r="W204" s="74"/>
    </row>
    <row r="205" spans="7:23" x14ac:dyDescent="0.25">
      <c r="G205" s="63"/>
      <c r="H205" s="64"/>
      <c r="I205" s="64"/>
      <c r="K205" s="64"/>
      <c r="L205" s="64"/>
      <c r="M205" s="63"/>
      <c r="N205" s="63"/>
      <c r="P205" s="69"/>
      <c r="Q205" s="64"/>
      <c r="R205" s="63"/>
      <c r="T205" s="71"/>
      <c r="W205" s="74"/>
    </row>
    <row r="206" spans="7:23" x14ac:dyDescent="0.25">
      <c r="G206" s="63"/>
      <c r="H206" s="64"/>
      <c r="I206" s="64"/>
      <c r="K206" s="64"/>
      <c r="L206" s="64"/>
      <c r="M206" s="63"/>
      <c r="N206" s="63"/>
      <c r="P206" s="69"/>
      <c r="Q206" s="64"/>
      <c r="R206" s="63"/>
      <c r="T206" s="71"/>
      <c r="W206" s="74"/>
    </row>
    <row r="207" spans="7:23" x14ac:dyDescent="0.25">
      <c r="G207" s="63"/>
      <c r="H207" s="64"/>
      <c r="I207" s="64"/>
      <c r="K207" s="64"/>
      <c r="L207" s="64"/>
      <c r="M207" s="63"/>
      <c r="N207" s="63"/>
      <c r="P207" s="69"/>
      <c r="Q207" s="64"/>
      <c r="R207" s="63"/>
      <c r="T207" s="71"/>
      <c r="W207" s="74"/>
    </row>
    <row r="208" spans="7:23" x14ac:dyDescent="0.25">
      <c r="G208" s="63"/>
      <c r="H208" s="64"/>
      <c r="I208" s="64"/>
      <c r="K208" s="64"/>
      <c r="L208" s="64"/>
      <c r="M208" s="63"/>
      <c r="N208" s="63"/>
      <c r="P208" s="69"/>
      <c r="Q208" s="64"/>
      <c r="R208" s="63"/>
      <c r="T208" s="71"/>
      <c r="W208" s="74"/>
    </row>
    <row r="209" spans="7:23" x14ac:dyDescent="0.25">
      <c r="G209" s="63"/>
      <c r="H209" s="64"/>
      <c r="I209" s="64"/>
      <c r="K209" s="64"/>
      <c r="L209" s="64"/>
      <c r="M209" s="63"/>
      <c r="N209" s="63"/>
      <c r="P209" s="69"/>
      <c r="Q209" s="64"/>
      <c r="R209" s="63"/>
      <c r="T209" s="71"/>
      <c r="W209" s="74"/>
    </row>
    <row r="210" spans="7:23" x14ac:dyDescent="0.25">
      <c r="G210" s="63"/>
      <c r="H210" s="64"/>
      <c r="I210" s="64"/>
      <c r="K210" s="64"/>
      <c r="L210" s="64"/>
      <c r="M210" s="63"/>
      <c r="N210" s="63"/>
      <c r="P210" s="69"/>
      <c r="Q210" s="64"/>
      <c r="R210" s="63"/>
      <c r="T210" s="71"/>
      <c r="W210" s="74"/>
    </row>
    <row r="211" spans="7:23" x14ac:dyDescent="0.25">
      <c r="G211" s="63"/>
      <c r="H211" s="64"/>
      <c r="I211" s="64"/>
      <c r="K211" s="64"/>
      <c r="L211" s="64"/>
      <c r="M211" s="63"/>
      <c r="N211" s="63"/>
      <c r="P211" s="69"/>
      <c r="Q211" s="64"/>
      <c r="R211" s="63"/>
      <c r="T211" s="71"/>
      <c r="W211" s="74"/>
    </row>
    <row r="212" spans="7:23" x14ac:dyDescent="0.25">
      <c r="G212" s="63"/>
      <c r="H212" s="64"/>
      <c r="I212" s="64"/>
      <c r="K212" s="64"/>
      <c r="L212" s="64"/>
      <c r="M212" s="63"/>
      <c r="N212" s="63"/>
      <c r="P212" s="69"/>
      <c r="Q212" s="64"/>
      <c r="R212" s="63"/>
      <c r="T212" s="71"/>
      <c r="W212" s="74"/>
    </row>
    <row r="213" spans="7:23" x14ac:dyDescent="0.25">
      <c r="G213" s="63"/>
      <c r="H213" s="64"/>
      <c r="I213" s="64"/>
      <c r="K213" s="64"/>
      <c r="L213" s="64"/>
      <c r="M213" s="63"/>
      <c r="N213" s="63"/>
      <c r="P213" s="69"/>
      <c r="Q213" s="64"/>
      <c r="R213" s="63"/>
      <c r="T213" s="71"/>
      <c r="W213" s="74"/>
    </row>
    <row r="214" spans="7:23" x14ac:dyDescent="0.25">
      <c r="G214" s="63"/>
      <c r="H214" s="64"/>
      <c r="I214" s="64"/>
      <c r="K214" s="64"/>
      <c r="L214" s="64"/>
      <c r="M214" s="63"/>
      <c r="N214" s="63"/>
      <c r="P214" s="69"/>
      <c r="Q214" s="64"/>
      <c r="R214" s="63"/>
      <c r="T214" s="71"/>
      <c r="W214" s="74"/>
    </row>
    <row r="215" spans="7:23" x14ac:dyDescent="0.25">
      <c r="G215" s="63"/>
      <c r="H215" s="64"/>
      <c r="I215" s="64"/>
      <c r="K215" s="64"/>
      <c r="L215" s="64"/>
      <c r="M215" s="63"/>
      <c r="N215" s="63"/>
      <c r="P215" s="69"/>
      <c r="Q215" s="64"/>
      <c r="R215" s="63"/>
      <c r="T215" s="71"/>
      <c r="W215" s="74"/>
    </row>
    <row r="216" spans="7:23" x14ac:dyDescent="0.25">
      <c r="G216" s="63"/>
      <c r="H216" s="64"/>
      <c r="I216" s="64"/>
      <c r="K216" s="64"/>
      <c r="L216" s="64"/>
      <c r="M216" s="63"/>
      <c r="N216" s="63"/>
      <c r="P216" s="69"/>
      <c r="Q216" s="64"/>
      <c r="R216" s="63"/>
      <c r="T216" s="71"/>
      <c r="W216" s="74"/>
    </row>
    <row r="217" spans="7:23" x14ac:dyDescent="0.25">
      <c r="G217" s="63"/>
      <c r="H217" s="64"/>
      <c r="I217" s="64"/>
      <c r="K217" s="64"/>
      <c r="L217" s="64"/>
      <c r="M217" s="63"/>
      <c r="N217" s="63"/>
      <c r="P217" s="69"/>
      <c r="Q217" s="64"/>
      <c r="R217" s="63"/>
      <c r="T217" s="71"/>
      <c r="W217" s="74"/>
    </row>
    <row r="218" spans="7:23" x14ac:dyDescent="0.25">
      <c r="G218" s="63"/>
      <c r="H218" s="64"/>
      <c r="I218" s="64"/>
      <c r="K218" s="64"/>
      <c r="L218" s="64"/>
      <c r="M218" s="63"/>
      <c r="N218" s="63"/>
      <c r="P218" s="69"/>
      <c r="Q218" s="64"/>
      <c r="R218" s="63"/>
      <c r="T218" s="71"/>
      <c r="W218" s="74"/>
    </row>
    <row r="219" spans="7:23" x14ac:dyDescent="0.25">
      <c r="G219" s="63"/>
      <c r="H219" s="64"/>
      <c r="I219" s="64"/>
      <c r="K219" s="64"/>
      <c r="L219" s="64"/>
      <c r="M219" s="63"/>
      <c r="N219" s="63"/>
      <c r="P219" s="69"/>
      <c r="Q219" s="64"/>
      <c r="R219" s="63"/>
      <c r="T219" s="71"/>
      <c r="W219" s="74"/>
    </row>
    <row r="220" spans="7:23" x14ac:dyDescent="0.25">
      <c r="G220" s="63"/>
      <c r="H220" s="64"/>
      <c r="I220" s="64"/>
      <c r="K220" s="64"/>
      <c r="L220" s="64"/>
      <c r="M220" s="63"/>
      <c r="N220" s="63"/>
      <c r="P220" s="69"/>
      <c r="Q220" s="64"/>
      <c r="R220" s="63"/>
      <c r="T220" s="71"/>
      <c r="W220" s="74"/>
    </row>
    <row r="221" spans="7:23" x14ac:dyDescent="0.25">
      <c r="G221" s="63"/>
      <c r="H221" s="64"/>
      <c r="I221" s="64"/>
      <c r="K221" s="64"/>
      <c r="L221" s="64"/>
      <c r="M221" s="63"/>
      <c r="N221" s="63"/>
      <c r="P221" s="69"/>
      <c r="Q221" s="64"/>
      <c r="R221" s="63"/>
      <c r="T221" s="71"/>
      <c r="W221" s="74"/>
    </row>
    <row r="222" spans="7:23" x14ac:dyDescent="0.25">
      <c r="G222" s="63"/>
      <c r="H222" s="64"/>
      <c r="I222" s="64"/>
      <c r="K222" s="64"/>
      <c r="L222" s="64"/>
      <c r="M222" s="63"/>
      <c r="N222" s="63"/>
      <c r="P222" s="69"/>
      <c r="Q222" s="64"/>
      <c r="R222" s="63"/>
      <c r="T222" s="71"/>
      <c r="W222" s="74"/>
    </row>
    <row r="223" spans="7:23" x14ac:dyDescent="0.25">
      <c r="G223" s="63"/>
      <c r="H223" s="64"/>
      <c r="I223" s="64"/>
      <c r="K223" s="64"/>
      <c r="L223" s="64"/>
      <c r="M223" s="63"/>
      <c r="N223" s="63"/>
      <c r="P223" s="69"/>
      <c r="Q223" s="64"/>
      <c r="R223" s="63"/>
      <c r="T223" s="71"/>
      <c r="W223" s="74"/>
    </row>
    <row r="224" spans="7:23" x14ac:dyDescent="0.25">
      <c r="G224" s="63"/>
      <c r="H224" s="64"/>
      <c r="I224" s="64"/>
      <c r="K224" s="64"/>
      <c r="L224" s="64"/>
      <c r="M224" s="63"/>
      <c r="N224" s="63"/>
      <c r="P224" s="69"/>
      <c r="Q224" s="64"/>
      <c r="R224" s="63"/>
      <c r="T224" s="71"/>
      <c r="W224" s="74"/>
    </row>
    <row r="225" spans="7:23" x14ac:dyDescent="0.25">
      <c r="G225" s="63"/>
      <c r="H225" s="64"/>
      <c r="I225" s="64"/>
      <c r="K225" s="64"/>
      <c r="L225" s="64"/>
      <c r="M225" s="63"/>
      <c r="N225" s="63"/>
      <c r="P225" s="69"/>
      <c r="Q225" s="64"/>
      <c r="R225" s="63"/>
      <c r="T225" s="71"/>
      <c r="W225" s="74"/>
    </row>
    <row r="226" spans="7:23" x14ac:dyDescent="0.25">
      <c r="G226" s="63"/>
      <c r="H226" s="64"/>
      <c r="I226" s="64"/>
      <c r="K226" s="64"/>
      <c r="L226" s="64"/>
      <c r="M226" s="63"/>
      <c r="N226" s="63"/>
      <c r="P226" s="69"/>
      <c r="Q226" s="64"/>
      <c r="R226" s="63"/>
      <c r="T226" s="71"/>
      <c r="W226" s="74"/>
    </row>
    <row r="227" spans="7:23" x14ac:dyDescent="0.25">
      <c r="G227" s="63"/>
      <c r="H227" s="64"/>
      <c r="I227" s="64"/>
      <c r="K227" s="64"/>
      <c r="L227" s="64"/>
      <c r="M227" s="63"/>
      <c r="N227" s="63"/>
      <c r="P227" s="69"/>
      <c r="Q227" s="64"/>
      <c r="R227" s="63"/>
      <c r="T227" s="71"/>
      <c r="W227" s="74"/>
    </row>
    <row r="228" spans="7:23" x14ac:dyDescent="0.25">
      <c r="G228" s="63"/>
      <c r="H228" s="64"/>
      <c r="I228" s="64"/>
      <c r="K228" s="64"/>
      <c r="L228" s="64"/>
      <c r="M228" s="63"/>
      <c r="N228" s="63"/>
      <c r="P228" s="69"/>
      <c r="Q228" s="64"/>
      <c r="R228" s="63"/>
      <c r="T228" s="71"/>
      <c r="W228" s="74"/>
    </row>
    <row r="229" spans="7:23" x14ac:dyDescent="0.25">
      <c r="G229" s="63"/>
      <c r="H229" s="64"/>
      <c r="I229" s="64"/>
      <c r="K229" s="64"/>
      <c r="L229" s="64"/>
      <c r="M229" s="63"/>
      <c r="N229" s="63"/>
      <c r="P229" s="69"/>
      <c r="Q229" s="64"/>
      <c r="R229" s="63"/>
      <c r="T229" s="71"/>
      <c r="W229" s="74"/>
    </row>
    <row r="230" spans="7:23" x14ac:dyDescent="0.25">
      <c r="G230" s="63"/>
      <c r="H230" s="64"/>
      <c r="I230" s="64"/>
      <c r="K230" s="64"/>
      <c r="L230" s="64"/>
      <c r="M230" s="63"/>
      <c r="N230" s="63"/>
      <c r="P230" s="69"/>
      <c r="Q230" s="64"/>
      <c r="R230" s="63"/>
      <c r="T230" s="71"/>
      <c r="W230" s="74"/>
    </row>
    <row r="231" spans="7:23" x14ac:dyDescent="0.25">
      <c r="G231" s="63"/>
      <c r="H231" s="64"/>
      <c r="I231" s="64"/>
      <c r="K231" s="64"/>
      <c r="L231" s="64"/>
      <c r="M231" s="63"/>
      <c r="N231" s="63"/>
      <c r="P231" s="69"/>
      <c r="Q231" s="64"/>
      <c r="R231" s="63"/>
      <c r="T231" s="71"/>
      <c r="W231" s="74"/>
    </row>
    <row r="232" spans="7:23" x14ac:dyDescent="0.25">
      <c r="G232" s="63"/>
      <c r="H232" s="64"/>
      <c r="I232" s="64"/>
      <c r="K232" s="64"/>
      <c r="L232" s="64"/>
      <c r="M232" s="63"/>
      <c r="N232" s="63"/>
      <c r="P232" s="69"/>
      <c r="Q232" s="64"/>
      <c r="R232" s="63"/>
      <c r="T232" s="71"/>
      <c r="W232" s="74"/>
    </row>
    <row r="233" spans="7:23" x14ac:dyDescent="0.25">
      <c r="G233" s="63"/>
      <c r="H233" s="64"/>
      <c r="I233" s="64"/>
      <c r="K233" s="64"/>
      <c r="L233" s="64"/>
      <c r="M233" s="63"/>
      <c r="N233" s="63"/>
      <c r="P233" s="69"/>
      <c r="Q233" s="64"/>
      <c r="R233" s="63"/>
      <c r="T233" s="71"/>
      <c r="W233" s="74"/>
    </row>
    <row r="234" spans="7:23" x14ac:dyDescent="0.25">
      <c r="G234" s="63"/>
      <c r="H234" s="64"/>
      <c r="I234" s="64"/>
      <c r="K234" s="64"/>
      <c r="L234" s="64"/>
      <c r="M234" s="63"/>
      <c r="N234" s="63"/>
      <c r="P234" s="69"/>
      <c r="Q234" s="64"/>
      <c r="R234" s="63"/>
      <c r="T234" s="71"/>
      <c r="W234" s="74"/>
    </row>
    <row r="235" spans="7:23" x14ac:dyDescent="0.25">
      <c r="G235" s="63"/>
      <c r="H235" s="64"/>
      <c r="I235" s="64"/>
      <c r="K235" s="64"/>
      <c r="L235" s="64"/>
      <c r="M235" s="63"/>
      <c r="N235" s="63"/>
      <c r="P235" s="69"/>
      <c r="Q235" s="64"/>
      <c r="R235" s="63"/>
      <c r="T235" s="71"/>
      <c r="W235" s="74"/>
    </row>
    <row r="236" spans="7:23" x14ac:dyDescent="0.25">
      <c r="G236" s="63"/>
      <c r="H236" s="64"/>
      <c r="I236" s="64"/>
      <c r="K236" s="64"/>
      <c r="L236" s="64"/>
      <c r="M236" s="63"/>
      <c r="N236" s="63"/>
      <c r="P236" s="69"/>
      <c r="Q236" s="64"/>
      <c r="R236" s="63"/>
      <c r="T236" s="71"/>
      <c r="W236" s="74"/>
    </row>
    <row r="237" spans="7:23" x14ac:dyDescent="0.25">
      <c r="G237" s="63"/>
      <c r="H237" s="64"/>
      <c r="I237" s="64"/>
      <c r="K237" s="64"/>
      <c r="L237" s="64"/>
      <c r="M237" s="63"/>
      <c r="N237" s="63"/>
      <c r="P237" s="69"/>
      <c r="Q237" s="64"/>
      <c r="R237" s="63"/>
      <c r="T237" s="71"/>
      <c r="W237" s="74"/>
    </row>
    <row r="238" spans="7:23" x14ac:dyDescent="0.25">
      <c r="G238" s="63"/>
      <c r="H238" s="64"/>
      <c r="I238" s="64"/>
      <c r="K238" s="64"/>
      <c r="L238" s="64"/>
      <c r="M238" s="63"/>
      <c r="N238" s="63"/>
      <c r="P238" s="69"/>
      <c r="Q238" s="64"/>
      <c r="R238" s="63"/>
      <c r="T238" s="71"/>
      <c r="W238" s="74"/>
    </row>
    <row r="239" spans="7:23" x14ac:dyDescent="0.25">
      <c r="G239" s="63"/>
      <c r="H239" s="64"/>
      <c r="I239" s="64"/>
      <c r="K239" s="64"/>
      <c r="L239" s="64"/>
      <c r="M239" s="63"/>
      <c r="N239" s="63"/>
      <c r="P239" s="69"/>
      <c r="Q239" s="64"/>
      <c r="R239" s="63"/>
      <c r="T239" s="71"/>
      <c r="W239" s="74"/>
    </row>
    <row r="240" spans="7:23" x14ac:dyDescent="0.25">
      <c r="G240" s="63"/>
      <c r="H240" s="64"/>
      <c r="I240" s="64"/>
      <c r="K240" s="64"/>
      <c r="L240" s="64"/>
      <c r="M240" s="63"/>
      <c r="N240" s="63"/>
      <c r="P240" s="69"/>
      <c r="Q240" s="64"/>
      <c r="R240" s="63"/>
      <c r="T240" s="71"/>
      <c r="W240" s="74"/>
    </row>
    <row r="241" spans="7:23" x14ac:dyDescent="0.25">
      <c r="G241" s="63"/>
      <c r="H241" s="64"/>
      <c r="I241" s="64"/>
      <c r="K241" s="64"/>
      <c r="L241" s="64"/>
      <c r="M241" s="63"/>
      <c r="N241" s="63"/>
      <c r="P241" s="69"/>
      <c r="Q241" s="64"/>
      <c r="R241" s="63"/>
      <c r="T241" s="71"/>
      <c r="W241" s="74"/>
    </row>
    <row r="242" spans="7:23" x14ac:dyDescent="0.25">
      <c r="G242" s="63"/>
      <c r="H242" s="64"/>
      <c r="I242" s="64"/>
      <c r="K242" s="64"/>
      <c r="L242" s="64"/>
      <c r="M242" s="63"/>
      <c r="N242" s="63"/>
      <c r="P242" s="69"/>
      <c r="Q242" s="64"/>
      <c r="R242" s="63"/>
      <c r="T242" s="71"/>
      <c r="W242" s="74"/>
    </row>
    <row r="243" spans="7:23" x14ac:dyDescent="0.25">
      <c r="G243" s="63"/>
      <c r="H243" s="64"/>
      <c r="I243" s="64"/>
      <c r="K243" s="64"/>
      <c r="L243" s="64"/>
      <c r="M243" s="63"/>
      <c r="N243" s="63"/>
      <c r="P243" s="69"/>
      <c r="Q243" s="64"/>
      <c r="R243" s="63"/>
      <c r="T243" s="71"/>
      <c r="W243" s="74"/>
    </row>
    <row r="244" spans="7:23" x14ac:dyDescent="0.25">
      <c r="G244" s="63"/>
      <c r="H244" s="64"/>
      <c r="I244" s="64"/>
      <c r="K244" s="64"/>
      <c r="L244" s="64"/>
      <c r="M244" s="63"/>
      <c r="N244" s="63"/>
      <c r="P244" s="69"/>
      <c r="Q244" s="64"/>
      <c r="R244" s="63"/>
      <c r="T244" s="71"/>
      <c r="W244" s="74"/>
    </row>
    <row r="245" spans="7:23" x14ac:dyDescent="0.25">
      <c r="G245" s="63"/>
      <c r="H245" s="64"/>
      <c r="I245" s="64"/>
      <c r="K245" s="64"/>
      <c r="L245" s="64"/>
      <c r="M245" s="63"/>
      <c r="N245" s="63"/>
      <c r="P245" s="69"/>
      <c r="Q245" s="64"/>
      <c r="R245" s="63"/>
      <c r="T245" s="71"/>
      <c r="W245" s="74"/>
    </row>
    <row r="246" spans="7:23" x14ac:dyDescent="0.25">
      <c r="G246" s="63"/>
      <c r="H246" s="64"/>
      <c r="I246" s="64"/>
      <c r="K246" s="64"/>
      <c r="L246" s="64"/>
      <c r="M246" s="63"/>
      <c r="N246" s="63"/>
      <c r="P246" s="69"/>
      <c r="Q246" s="64"/>
      <c r="R246" s="63"/>
      <c r="T246" s="71"/>
      <c r="W246" s="74"/>
    </row>
    <row r="247" spans="7:23" x14ac:dyDescent="0.25">
      <c r="G247" s="63"/>
      <c r="H247" s="64"/>
      <c r="I247" s="64"/>
      <c r="K247" s="64"/>
      <c r="L247" s="64"/>
      <c r="M247" s="63"/>
      <c r="N247" s="63"/>
      <c r="P247" s="69"/>
      <c r="Q247" s="64"/>
      <c r="R247" s="63"/>
      <c r="T247" s="71"/>
      <c r="W247" s="74"/>
    </row>
    <row r="248" spans="7:23" x14ac:dyDescent="0.25">
      <c r="G248" s="63"/>
      <c r="H248" s="64"/>
      <c r="I248" s="64"/>
      <c r="K248" s="64"/>
      <c r="L248" s="64"/>
      <c r="M248" s="63"/>
      <c r="N248" s="63"/>
      <c r="P248" s="69"/>
      <c r="Q248" s="64"/>
      <c r="R248" s="63"/>
      <c r="T248" s="71"/>
      <c r="W248" s="74"/>
    </row>
    <row r="249" spans="7:23" x14ac:dyDescent="0.25">
      <c r="G249" s="63"/>
      <c r="H249" s="64"/>
      <c r="I249" s="64"/>
      <c r="K249" s="64"/>
      <c r="L249" s="64"/>
      <c r="M249" s="63"/>
      <c r="N249" s="63"/>
      <c r="P249" s="69"/>
      <c r="Q249" s="64"/>
      <c r="R249" s="63"/>
      <c r="T249" s="71"/>
      <c r="W249" s="74"/>
    </row>
    <row r="250" spans="7:23" x14ac:dyDescent="0.25">
      <c r="G250" s="63"/>
      <c r="H250" s="64"/>
      <c r="I250" s="64"/>
      <c r="K250" s="64"/>
      <c r="L250" s="64"/>
      <c r="M250" s="63"/>
      <c r="N250" s="63"/>
      <c r="P250" s="69"/>
      <c r="Q250" s="64"/>
      <c r="R250" s="63"/>
      <c r="T250" s="71"/>
      <c r="W250" s="74"/>
    </row>
    <row r="251" spans="7:23" x14ac:dyDescent="0.25">
      <c r="G251" s="63"/>
      <c r="H251" s="64"/>
      <c r="I251" s="64"/>
      <c r="K251" s="64"/>
      <c r="L251" s="64"/>
      <c r="M251" s="63"/>
      <c r="N251" s="63"/>
      <c r="P251" s="69"/>
      <c r="Q251" s="64"/>
      <c r="R251" s="63"/>
      <c r="T251" s="71"/>
      <c r="W251" s="74"/>
    </row>
    <row r="252" spans="7:23" x14ac:dyDescent="0.25">
      <c r="G252" s="63"/>
      <c r="H252" s="64"/>
      <c r="I252" s="64"/>
      <c r="K252" s="64"/>
      <c r="L252" s="64"/>
      <c r="M252" s="63"/>
      <c r="N252" s="63"/>
      <c r="P252" s="69"/>
      <c r="Q252" s="64"/>
      <c r="R252" s="63"/>
      <c r="T252" s="71"/>
      <c r="W252" s="74"/>
    </row>
    <row r="253" spans="7:23" x14ac:dyDescent="0.25">
      <c r="G253" s="63"/>
      <c r="H253" s="64"/>
      <c r="I253" s="64"/>
      <c r="K253" s="64"/>
      <c r="L253" s="64"/>
      <c r="M253" s="63"/>
      <c r="N253" s="63"/>
      <c r="P253" s="69"/>
      <c r="Q253" s="64"/>
      <c r="R253" s="63"/>
      <c r="T253" s="71"/>
      <c r="W253" s="74"/>
    </row>
    <row r="254" spans="7:23" x14ac:dyDescent="0.25">
      <c r="G254" s="63"/>
      <c r="H254" s="64"/>
      <c r="I254" s="64"/>
      <c r="K254" s="64"/>
      <c r="L254" s="64"/>
      <c r="M254" s="63"/>
      <c r="N254" s="63"/>
      <c r="P254" s="69"/>
      <c r="Q254" s="64"/>
      <c r="R254" s="63"/>
      <c r="T254" s="71"/>
      <c r="W254" s="74"/>
    </row>
    <row r="255" spans="7:23" x14ac:dyDescent="0.25">
      <c r="G255" s="63"/>
      <c r="H255" s="64"/>
      <c r="I255" s="64"/>
      <c r="K255" s="64"/>
      <c r="L255" s="64"/>
      <c r="M255" s="63"/>
      <c r="N255" s="63"/>
      <c r="P255" s="69"/>
      <c r="Q255" s="64"/>
      <c r="R255" s="63"/>
      <c r="T255" s="71"/>
      <c r="W255" s="74"/>
    </row>
    <row r="256" spans="7:23" x14ac:dyDescent="0.25">
      <c r="G256" s="63"/>
      <c r="H256" s="64"/>
      <c r="I256" s="64"/>
      <c r="K256" s="64"/>
      <c r="L256" s="64"/>
      <c r="M256" s="63"/>
      <c r="N256" s="63"/>
      <c r="P256" s="69"/>
      <c r="Q256" s="64"/>
      <c r="R256" s="63"/>
      <c r="T256" s="71"/>
      <c r="W256" s="74"/>
    </row>
    <row r="257" spans="7:23" x14ac:dyDescent="0.25">
      <c r="G257" s="63"/>
      <c r="H257" s="64"/>
      <c r="I257" s="64"/>
      <c r="K257" s="64"/>
      <c r="L257" s="64"/>
      <c r="M257" s="63"/>
      <c r="N257" s="63"/>
      <c r="P257" s="69"/>
      <c r="Q257" s="64"/>
      <c r="R257" s="63"/>
      <c r="T257" s="71"/>
      <c r="W257" s="74"/>
    </row>
    <row r="258" spans="7:23" x14ac:dyDescent="0.25">
      <c r="G258" s="63"/>
      <c r="H258" s="64"/>
      <c r="I258" s="64"/>
      <c r="K258" s="64"/>
      <c r="L258" s="64"/>
      <c r="M258" s="63"/>
      <c r="N258" s="63"/>
      <c r="P258" s="69"/>
      <c r="Q258" s="64"/>
      <c r="R258" s="63"/>
      <c r="T258" s="71"/>
      <c r="W258" s="74"/>
    </row>
    <row r="259" spans="7:23" x14ac:dyDescent="0.25">
      <c r="G259" s="63"/>
      <c r="H259" s="64"/>
      <c r="I259" s="64"/>
      <c r="K259" s="64"/>
      <c r="L259" s="64"/>
      <c r="M259" s="63"/>
      <c r="N259" s="63"/>
      <c r="P259" s="69"/>
      <c r="Q259" s="64"/>
      <c r="R259" s="63"/>
      <c r="T259" s="71"/>
      <c r="W259" s="74"/>
    </row>
    <row r="260" spans="7:23" x14ac:dyDescent="0.25">
      <c r="G260" s="63"/>
      <c r="H260" s="64"/>
      <c r="I260" s="64"/>
      <c r="K260" s="64"/>
      <c r="L260" s="64"/>
      <c r="M260" s="63"/>
      <c r="N260" s="63"/>
      <c r="P260" s="69"/>
      <c r="Q260" s="64"/>
      <c r="R260" s="63"/>
      <c r="T260" s="71"/>
      <c r="W260" s="74"/>
    </row>
    <row r="261" spans="7:23" x14ac:dyDescent="0.25">
      <c r="G261" s="63"/>
      <c r="H261" s="64"/>
      <c r="I261" s="64"/>
      <c r="K261" s="64"/>
      <c r="L261" s="64"/>
      <c r="M261" s="63"/>
      <c r="N261" s="63"/>
      <c r="P261" s="69"/>
      <c r="Q261" s="64"/>
      <c r="R261" s="63"/>
      <c r="T261" s="71"/>
      <c r="W261" s="74"/>
    </row>
    <row r="262" spans="7:23" x14ac:dyDescent="0.25">
      <c r="G262" s="63"/>
      <c r="H262" s="64"/>
      <c r="I262" s="64"/>
      <c r="K262" s="64"/>
      <c r="L262" s="64"/>
      <c r="M262" s="63"/>
      <c r="N262" s="63"/>
      <c r="P262" s="69"/>
      <c r="Q262" s="64"/>
      <c r="R262" s="63"/>
      <c r="T262" s="71"/>
      <c r="W262" s="74"/>
    </row>
    <row r="263" spans="7:23" x14ac:dyDescent="0.25">
      <c r="G263" s="63"/>
      <c r="H263" s="64"/>
      <c r="I263" s="64"/>
      <c r="K263" s="64"/>
      <c r="L263" s="64"/>
      <c r="M263" s="63"/>
      <c r="N263" s="63"/>
      <c r="P263" s="69"/>
      <c r="Q263" s="64"/>
      <c r="R263" s="63"/>
      <c r="T263" s="71"/>
      <c r="W263" s="74"/>
    </row>
    <row r="264" spans="7:23" x14ac:dyDescent="0.25">
      <c r="G264" s="63"/>
      <c r="H264" s="64"/>
      <c r="I264" s="64"/>
      <c r="K264" s="64"/>
      <c r="L264" s="64"/>
      <c r="M264" s="63"/>
      <c r="N264" s="63"/>
      <c r="P264" s="69"/>
      <c r="Q264" s="64"/>
      <c r="R264" s="63"/>
      <c r="T264" s="71"/>
      <c r="W264" s="74"/>
    </row>
    <row r="265" spans="7:23" x14ac:dyDescent="0.25">
      <c r="G265" s="63"/>
      <c r="H265" s="64"/>
      <c r="I265" s="64"/>
      <c r="K265" s="64"/>
      <c r="L265" s="64"/>
      <c r="M265" s="63"/>
      <c r="N265" s="63"/>
      <c r="P265" s="69"/>
      <c r="Q265" s="64"/>
      <c r="R265" s="63"/>
      <c r="T265" s="71"/>
      <c r="W265" s="74"/>
    </row>
    <row r="266" spans="7:23" x14ac:dyDescent="0.25">
      <c r="G266" s="63"/>
      <c r="H266" s="64"/>
      <c r="I266" s="64"/>
      <c r="K266" s="64"/>
      <c r="L266" s="64"/>
      <c r="M266" s="63"/>
      <c r="N266" s="63"/>
      <c r="P266" s="69"/>
      <c r="Q266" s="64"/>
      <c r="R266" s="63"/>
      <c r="T266" s="71"/>
      <c r="W266" s="74"/>
    </row>
    <row r="267" spans="7:23" x14ac:dyDescent="0.25">
      <c r="G267" s="63"/>
      <c r="H267" s="64"/>
      <c r="I267" s="64"/>
      <c r="K267" s="64"/>
      <c r="L267" s="64"/>
      <c r="M267" s="63"/>
      <c r="N267" s="63"/>
      <c r="P267" s="69"/>
      <c r="Q267" s="64"/>
      <c r="R267" s="63"/>
      <c r="T267" s="71"/>
      <c r="W267" s="74"/>
    </row>
    <row r="268" spans="7:23" x14ac:dyDescent="0.25">
      <c r="G268" s="63"/>
      <c r="H268" s="64"/>
      <c r="I268" s="64"/>
      <c r="K268" s="64"/>
      <c r="L268" s="64"/>
      <c r="M268" s="63"/>
      <c r="N268" s="63"/>
      <c r="P268" s="69"/>
      <c r="Q268" s="64"/>
      <c r="R268" s="63"/>
      <c r="T268" s="71"/>
      <c r="W268" s="74"/>
    </row>
    <row r="269" spans="7:23" x14ac:dyDescent="0.25">
      <c r="G269" s="63"/>
      <c r="H269" s="64"/>
      <c r="I269" s="64"/>
      <c r="K269" s="64"/>
      <c r="L269" s="64"/>
      <c r="M269" s="63"/>
      <c r="N269" s="63"/>
      <c r="P269" s="69"/>
      <c r="Q269" s="64"/>
      <c r="R269" s="63"/>
      <c r="T269" s="71"/>
      <c r="W269" s="74"/>
    </row>
    <row r="270" spans="7:23" x14ac:dyDescent="0.25">
      <c r="G270" s="63"/>
      <c r="H270" s="64"/>
      <c r="I270" s="64"/>
      <c r="K270" s="64"/>
      <c r="L270" s="64"/>
      <c r="M270" s="63"/>
      <c r="N270" s="63"/>
      <c r="P270" s="69"/>
      <c r="Q270" s="64"/>
      <c r="R270" s="63"/>
      <c r="T270" s="71"/>
      <c r="W270" s="74"/>
    </row>
    <row r="271" spans="7:23" x14ac:dyDescent="0.25">
      <c r="G271" s="63"/>
      <c r="H271" s="64"/>
      <c r="I271" s="64"/>
      <c r="K271" s="64"/>
      <c r="L271" s="64"/>
      <c r="M271" s="63"/>
      <c r="N271" s="63"/>
      <c r="P271" s="69"/>
      <c r="Q271" s="64"/>
      <c r="R271" s="63"/>
      <c r="T271" s="71"/>
      <c r="W271" s="74"/>
    </row>
    <row r="272" spans="7:23" x14ac:dyDescent="0.25">
      <c r="G272" s="63"/>
      <c r="H272" s="64"/>
      <c r="I272" s="64"/>
      <c r="K272" s="64"/>
      <c r="L272" s="64"/>
      <c r="M272" s="63"/>
      <c r="N272" s="63"/>
      <c r="P272" s="69"/>
      <c r="Q272" s="64"/>
      <c r="R272" s="63"/>
      <c r="T272" s="71"/>
      <c r="W272" s="74"/>
    </row>
    <row r="273" spans="7:23" x14ac:dyDescent="0.25">
      <c r="G273" s="63"/>
      <c r="H273" s="64"/>
      <c r="I273" s="64"/>
      <c r="K273" s="64"/>
      <c r="L273" s="64"/>
      <c r="M273" s="63"/>
      <c r="N273" s="63"/>
      <c r="P273" s="69"/>
      <c r="Q273" s="64"/>
      <c r="R273" s="63"/>
      <c r="T273" s="71"/>
      <c r="W273" s="74"/>
    </row>
    <row r="274" spans="7:23" x14ac:dyDescent="0.25">
      <c r="G274" s="63"/>
      <c r="H274" s="64"/>
      <c r="I274" s="64"/>
      <c r="K274" s="64"/>
      <c r="L274" s="64"/>
      <c r="M274" s="63"/>
      <c r="N274" s="63"/>
      <c r="P274" s="69"/>
      <c r="Q274" s="64"/>
      <c r="R274" s="63"/>
      <c r="T274" s="71"/>
      <c r="W274" s="74"/>
    </row>
    <row r="275" spans="7:23" x14ac:dyDescent="0.25">
      <c r="G275" s="63"/>
      <c r="H275" s="64"/>
      <c r="I275" s="64"/>
      <c r="K275" s="64"/>
      <c r="L275" s="64"/>
      <c r="M275" s="63"/>
      <c r="N275" s="63"/>
      <c r="P275" s="69"/>
      <c r="Q275" s="64"/>
      <c r="R275" s="63"/>
      <c r="T275" s="71"/>
      <c r="W275" s="74"/>
    </row>
    <row r="276" spans="7:23" x14ac:dyDescent="0.25">
      <c r="G276" s="63"/>
      <c r="H276" s="64"/>
      <c r="I276" s="64"/>
      <c r="K276" s="64"/>
      <c r="L276" s="64"/>
      <c r="M276" s="63"/>
      <c r="N276" s="63"/>
      <c r="P276" s="69"/>
      <c r="Q276" s="64"/>
      <c r="R276" s="63"/>
      <c r="T276" s="71"/>
      <c r="W276" s="74"/>
    </row>
    <row r="277" spans="7:23" x14ac:dyDescent="0.25">
      <c r="G277" s="63"/>
      <c r="H277" s="64"/>
      <c r="I277" s="64"/>
      <c r="K277" s="64"/>
      <c r="L277" s="64"/>
      <c r="M277" s="63"/>
      <c r="N277" s="63"/>
      <c r="P277" s="69"/>
      <c r="Q277" s="64"/>
      <c r="R277" s="63"/>
      <c r="T277" s="71"/>
      <c r="W277" s="74"/>
    </row>
    <row r="278" spans="7:23" x14ac:dyDescent="0.25">
      <c r="G278" s="63"/>
      <c r="H278" s="64"/>
      <c r="I278" s="64"/>
      <c r="K278" s="64"/>
      <c r="L278" s="64"/>
      <c r="M278" s="63"/>
      <c r="N278" s="63"/>
      <c r="P278" s="69"/>
      <c r="Q278" s="64"/>
      <c r="R278" s="63"/>
      <c r="T278" s="71"/>
      <c r="W278" s="74"/>
    </row>
    <row r="279" spans="7:23" x14ac:dyDescent="0.25">
      <c r="G279" s="63"/>
      <c r="H279" s="64"/>
      <c r="I279" s="64"/>
      <c r="K279" s="64"/>
      <c r="L279" s="64"/>
      <c r="M279" s="63"/>
      <c r="N279" s="63"/>
      <c r="P279" s="69"/>
      <c r="Q279" s="64"/>
      <c r="R279" s="63"/>
      <c r="T279" s="71"/>
      <c r="W279" s="74"/>
    </row>
    <row r="280" spans="7:23" x14ac:dyDescent="0.25">
      <c r="G280" s="63"/>
      <c r="H280" s="64"/>
      <c r="I280" s="64"/>
      <c r="K280" s="64"/>
      <c r="L280" s="64"/>
      <c r="M280" s="63"/>
      <c r="N280" s="63"/>
      <c r="P280" s="69"/>
      <c r="Q280" s="64"/>
      <c r="R280" s="63"/>
      <c r="T280" s="71"/>
      <c r="W280" s="74"/>
    </row>
    <row r="281" spans="7:23" x14ac:dyDescent="0.25">
      <c r="G281" s="63"/>
      <c r="H281" s="64"/>
      <c r="I281" s="64"/>
      <c r="K281" s="64"/>
      <c r="L281" s="64"/>
      <c r="M281" s="63"/>
      <c r="N281" s="63"/>
      <c r="P281" s="69"/>
      <c r="Q281" s="64"/>
      <c r="R281" s="63"/>
      <c r="T281" s="71"/>
      <c r="W281" s="74"/>
    </row>
    <row r="282" spans="7:23" x14ac:dyDescent="0.25">
      <c r="G282" s="63"/>
      <c r="H282" s="64"/>
      <c r="I282" s="64"/>
      <c r="K282" s="64"/>
      <c r="L282" s="64"/>
      <c r="M282" s="63"/>
      <c r="N282" s="63"/>
      <c r="P282" s="69"/>
      <c r="Q282" s="64"/>
      <c r="R282" s="63"/>
      <c r="T282" s="71"/>
      <c r="W282" s="74"/>
    </row>
    <row r="283" spans="7:23" x14ac:dyDescent="0.25">
      <c r="G283" s="63"/>
      <c r="H283" s="64"/>
      <c r="I283" s="64"/>
      <c r="K283" s="64"/>
      <c r="L283" s="64"/>
      <c r="M283" s="63"/>
      <c r="N283" s="63"/>
      <c r="P283" s="69"/>
      <c r="Q283" s="64"/>
      <c r="R283" s="63"/>
      <c r="T283" s="71"/>
      <c r="W283" s="74"/>
    </row>
    <row r="284" spans="7:23" x14ac:dyDescent="0.25">
      <c r="G284" s="63"/>
      <c r="H284" s="64"/>
      <c r="I284" s="64"/>
      <c r="K284" s="64"/>
      <c r="L284" s="64"/>
      <c r="M284" s="63"/>
      <c r="N284" s="63"/>
      <c r="P284" s="69"/>
      <c r="Q284" s="64"/>
      <c r="R284" s="63"/>
      <c r="T284" s="71"/>
      <c r="W284" s="74"/>
    </row>
    <row r="285" spans="7:23" x14ac:dyDescent="0.25">
      <c r="G285" s="63"/>
      <c r="H285" s="64"/>
      <c r="I285" s="64"/>
      <c r="K285" s="64"/>
      <c r="L285" s="64"/>
      <c r="M285" s="63"/>
      <c r="N285" s="63"/>
      <c r="P285" s="69"/>
      <c r="Q285" s="64"/>
      <c r="R285" s="63"/>
      <c r="T285" s="71"/>
      <c r="W285" s="74"/>
    </row>
    <row r="286" spans="7:23" x14ac:dyDescent="0.25">
      <c r="G286" s="63"/>
      <c r="H286" s="64"/>
      <c r="I286" s="64"/>
      <c r="K286" s="64"/>
      <c r="L286" s="64"/>
      <c r="M286" s="63"/>
      <c r="N286" s="63"/>
      <c r="P286" s="69"/>
      <c r="Q286" s="64"/>
      <c r="R286" s="63"/>
      <c r="T286" s="71"/>
      <c r="W286" s="74"/>
    </row>
    <row r="287" spans="7:23" x14ac:dyDescent="0.25">
      <c r="G287" s="63"/>
      <c r="H287" s="64"/>
      <c r="I287" s="64"/>
      <c r="K287" s="64"/>
      <c r="L287" s="64"/>
      <c r="M287" s="63"/>
      <c r="N287" s="63"/>
      <c r="P287" s="69"/>
      <c r="Q287" s="64"/>
      <c r="R287" s="63"/>
      <c r="T287" s="71"/>
      <c r="W287" s="74"/>
    </row>
    <row r="288" spans="7:23" x14ac:dyDescent="0.25">
      <c r="G288" s="63"/>
      <c r="H288" s="64"/>
      <c r="I288" s="64"/>
      <c r="K288" s="64"/>
      <c r="L288" s="64"/>
      <c r="M288" s="63"/>
      <c r="N288" s="63"/>
      <c r="P288" s="69"/>
      <c r="Q288" s="64"/>
      <c r="R288" s="63"/>
      <c r="T288" s="71"/>
      <c r="W288" s="74"/>
    </row>
    <row r="289" spans="7:23" x14ac:dyDescent="0.25">
      <c r="G289" s="63"/>
      <c r="H289" s="64"/>
      <c r="I289" s="64"/>
      <c r="K289" s="64"/>
      <c r="L289" s="64"/>
      <c r="M289" s="63"/>
      <c r="N289" s="63"/>
      <c r="P289" s="69"/>
      <c r="Q289" s="64"/>
      <c r="R289" s="63"/>
      <c r="T289" s="71"/>
      <c r="W289" s="74"/>
    </row>
    <row r="290" spans="7:23" x14ac:dyDescent="0.25">
      <c r="G290" s="63"/>
      <c r="H290" s="64"/>
      <c r="I290" s="64"/>
      <c r="K290" s="64"/>
      <c r="L290" s="64"/>
      <c r="M290" s="63"/>
      <c r="N290" s="63"/>
      <c r="P290" s="69"/>
      <c r="Q290" s="64"/>
      <c r="R290" s="63"/>
      <c r="T290" s="71"/>
      <c r="W290" s="74"/>
    </row>
    <row r="291" spans="7:23" x14ac:dyDescent="0.25">
      <c r="G291" s="63"/>
      <c r="H291" s="64"/>
      <c r="I291" s="64"/>
      <c r="K291" s="64"/>
      <c r="L291" s="64"/>
      <c r="M291" s="63"/>
      <c r="N291" s="63"/>
      <c r="P291" s="69"/>
      <c r="Q291" s="64"/>
      <c r="R291" s="63"/>
      <c r="T291" s="71"/>
      <c r="W291" s="74"/>
    </row>
    <row r="292" spans="7:23" x14ac:dyDescent="0.25">
      <c r="G292" s="63"/>
      <c r="H292" s="64"/>
      <c r="I292" s="64"/>
      <c r="K292" s="64"/>
      <c r="L292" s="64"/>
      <c r="M292" s="63"/>
      <c r="N292" s="63"/>
      <c r="P292" s="69"/>
      <c r="Q292" s="64"/>
      <c r="R292" s="63"/>
      <c r="T292" s="71"/>
      <c r="W292" s="74"/>
    </row>
    <row r="293" spans="7:23" x14ac:dyDescent="0.25">
      <c r="G293" s="63"/>
      <c r="H293" s="64"/>
      <c r="I293" s="64"/>
      <c r="K293" s="64"/>
      <c r="L293" s="64"/>
      <c r="M293" s="63"/>
      <c r="N293" s="63"/>
      <c r="P293" s="69"/>
      <c r="Q293" s="64"/>
      <c r="R293" s="63"/>
      <c r="T293" s="71"/>
      <c r="W293" s="74"/>
    </row>
    <row r="294" spans="7:23" x14ac:dyDescent="0.25">
      <c r="G294" s="63"/>
      <c r="H294" s="64"/>
      <c r="I294" s="64"/>
      <c r="K294" s="64"/>
      <c r="L294" s="64"/>
      <c r="M294" s="63"/>
      <c r="N294" s="63"/>
      <c r="P294" s="69"/>
      <c r="Q294" s="64"/>
      <c r="R294" s="63"/>
      <c r="T294" s="71"/>
      <c r="W294" s="74"/>
    </row>
    <row r="295" spans="7:23" x14ac:dyDescent="0.25">
      <c r="G295" s="63"/>
      <c r="H295" s="64"/>
      <c r="I295" s="64"/>
      <c r="K295" s="64"/>
      <c r="L295" s="64"/>
      <c r="M295" s="63"/>
      <c r="N295" s="63"/>
      <c r="P295" s="69"/>
      <c r="Q295" s="64"/>
      <c r="R295" s="63"/>
      <c r="T295" s="71"/>
      <c r="W295" s="74"/>
    </row>
    <row r="296" spans="7:23" x14ac:dyDescent="0.25">
      <c r="G296" s="63"/>
      <c r="H296" s="64"/>
      <c r="I296" s="64"/>
      <c r="K296" s="64"/>
      <c r="L296" s="64"/>
      <c r="M296" s="63"/>
      <c r="N296" s="63"/>
      <c r="P296" s="69"/>
      <c r="Q296" s="64"/>
      <c r="R296" s="63"/>
      <c r="T296" s="71"/>
      <c r="W296" s="74"/>
    </row>
    <row r="297" spans="7:23" x14ac:dyDescent="0.25">
      <c r="G297" s="63"/>
      <c r="H297" s="64"/>
      <c r="I297" s="64"/>
      <c r="K297" s="64"/>
      <c r="L297" s="64"/>
      <c r="M297" s="63"/>
      <c r="N297" s="63"/>
      <c r="P297" s="69"/>
      <c r="Q297" s="64"/>
      <c r="R297" s="63"/>
      <c r="T297" s="71"/>
      <c r="W297" s="74"/>
    </row>
    <row r="298" spans="7:23" x14ac:dyDescent="0.25">
      <c r="G298" s="63"/>
      <c r="H298" s="64"/>
      <c r="I298" s="64"/>
      <c r="K298" s="64"/>
      <c r="L298" s="64"/>
      <c r="M298" s="63"/>
      <c r="N298" s="63"/>
      <c r="P298" s="69"/>
      <c r="Q298" s="64"/>
      <c r="R298" s="63"/>
      <c r="T298" s="71"/>
      <c r="W298" s="74"/>
    </row>
    <row r="299" spans="7:23" x14ac:dyDescent="0.25">
      <c r="G299" s="63"/>
      <c r="H299" s="64"/>
      <c r="I299" s="64"/>
      <c r="K299" s="64"/>
      <c r="L299" s="64"/>
      <c r="M299" s="63"/>
      <c r="N299" s="63"/>
      <c r="P299" s="69"/>
      <c r="Q299" s="64"/>
      <c r="R299" s="63"/>
      <c r="T299" s="71"/>
      <c r="W299" s="74"/>
    </row>
    <row r="300" spans="7:23" x14ac:dyDescent="0.25">
      <c r="G300" s="63"/>
      <c r="H300" s="64"/>
      <c r="I300" s="64"/>
      <c r="K300" s="64"/>
      <c r="L300" s="64"/>
      <c r="M300" s="63"/>
      <c r="N300" s="63"/>
      <c r="P300" s="69"/>
      <c r="Q300" s="64"/>
      <c r="R300" s="63"/>
      <c r="T300" s="71"/>
      <c r="W300" s="74"/>
    </row>
    <row r="301" spans="7:23" x14ac:dyDescent="0.25">
      <c r="G301" s="63"/>
      <c r="H301" s="64"/>
      <c r="I301" s="64"/>
      <c r="K301" s="64"/>
      <c r="L301" s="64"/>
      <c r="M301" s="63"/>
      <c r="N301" s="63"/>
      <c r="P301" s="69"/>
      <c r="Q301" s="64"/>
      <c r="R301" s="63"/>
      <c r="T301" s="71"/>
      <c r="W301" s="74"/>
    </row>
    <row r="302" spans="7:23" x14ac:dyDescent="0.25">
      <c r="G302" s="63"/>
      <c r="H302" s="64"/>
      <c r="I302" s="64"/>
      <c r="K302" s="64"/>
      <c r="L302" s="64"/>
      <c r="M302" s="63"/>
      <c r="N302" s="63"/>
      <c r="P302" s="69"/>
      <c r="Q302" s="64"/>
      <c r="R302" s="63"/>
      <c r="T302" s="71"/>
      <c r="W302" s="74"/>
    </row>
    <row r="303" spans="7:23" x14ac:dyDescent="0.25">
      <c r="G303" s="63"/>
      <c r="H303" s="64"/>
      <c r="I303" s="64"/>
      <c r="K303" s="64"/>
      <c r="L303" s="64"/>
      <c r="M303" s="63"/>
      <c r="N303" s="63"/>
      <c r="P303" s="69"/>
      <c r="Q303" s="64"/>
      <c r="R303" s="63"/>
      <c r="T303" s="71"/>
      <c r="W303" s="74"/>
    </row>
    <row r="304" spans="7:23" x14ac:dyDescent="0.25">
      <c r="G304" s="63"/>
      <c r="H304" s="64"/>
      <c r="I304" s="64"/>
      <c r="K304" s="64"/>
      <c r="L304" s="64"/>
      <c r="M304" s="63"/>
      <c r="N304" s="63"/>
      <c r="P304" s="69"/>
      <c r="Q304" s="64"/>
      <c r="R304" s="63"/>
      <c r="T304" s="71"/>
      <c r="W304" s="74"/>
    </row>
    <row r="305" spans="7:23" x14ac:dyDescent="0.25">
      <c r="G305" s="63"/>
      <c r="H305" s="64"/>
      <c r="I305" s="64"/>
      <c r="K305" s="64"/>
      <c r="L305" s="64"/>
      <c r="M305" s="63"/>
      <c r="N305" s="63"/>
      <c r="P305" s="69"/>
      <c r="Q305" s="64"/>
      <c r="R305" s="63"/>
      <c r="T305" s="71"/>
      <c r="W305" s="74"/>
    </row>
    <row r="306" spans="7:23" x14ac:dyDescent="0.25">
      <c r="G306" s="63"/>
      <c r="H306" s="64"/>
      <c r="I306" s="64"/>
      <c r="K306" s="64"/>
      <c r="L306" s="64"/>
      <c r="M306" s="63"/>
      <c r="N306" s="63"/>
      <c r="P306" s="69"/>
      <c r="Q306" s="64"/>
      <c r="R306" s="63"/>
      <c r="T306" s="71"/>
      <c r="W306" s="74"/>
    </row>
    <row r="307" spans="7:23" x14ac:dyDescent="0.25">
      <c r="G307" s="63"/>
      <c r="H307" s="64"/>
      <c r="I307" s="64"/>
      <c r="K307" s="64"/>
      <c r="L307" s="64"/>
      <c r="M307" s="63"/>
      <c r="N307" s="63"/>
      <c r="P307" s="69"/>
      <c r="Q307" s="64"/>
      <c r="R307" s="63"/>
      <c r="T307" s="71"/>
      <c r="W307" s="74"/>
    </row>
    <row r="308" spans="7:23" x14ac:dyDescent="0.25">
      <c r="G308" s="63"/>
      <c r="H308" s="64"/>
      <c r="I308" s="64"/>
      <c r="K308" s="64"/>
      <c r="L308" s="64"/>
      <c r="M308" s="63"/>
      <c r="N308" s="63"/>
      <c r="P308" s="69"/>
      <c r="Q308" s="64"/>
      <c r="R308" s="63"/>
      <c r="T308" s="71"/>
      <c r="W308" s="74"/>
    </row>
    <row r="309" spans="7:23" x14ac:dyDescent="0.25">
      <c r="G309" s="63"/>
      <c r="H309" s="64"/>
      <c r="I309" s="64"/>
      <c r="K309" s="64"/>
      <c r="L309" s="64"/>
      <c r="M309" s="63"/>
      <c r="N309" s="63"/>
      <c r="P309" s="69"/>
      <c r="Q309" s="64"/>
      <c r="R309" s="63"/>
      <c r="T309" s="71"/>
      <c r="W309" s="74"/>
    </row>
    <row r="310" spans="7:23" x14ac:dyDescent="0.25">
      <c r="G310" s="63"/>
      <c r="H310" s="64"/>
      <c r="I310" s="64"/>
      <c r="K310" s="64"/>
      <c r="L310" s="64"/>
      <c r="M310" s="63"/>
      <c r="N310" s="63"/>
      <c r="P310" s="69"/>
      <c r="Q310" s="64"/>
      <c r="R310" s="63"/>
      <c r="T310" s="71"/>
      <c r="W310" s="74"/>
    </row>
    <row r="311" spans="7:23" x14ac:dyDescent="0.25">
      <c r="G311" s="63"/>
      <c r="H311" s="64"/>
      <c r="I311" s="64"/>
      <c r="K311" s="64"/>
      <c r="L311" s="64"/>
      <c r="M311" s="63"/>
      <c r="N311" s="63"/>
      <c r="P311" s="69"/>
      <c r="Q311" s="64"/>
      <c r="R311" s="63"/>
      <c r="T311" s="71"/>
      <c r="W311" s="74"/>
    </row>
    <row r="312" spans="7:23" x14ac:dyDescent="0.25">
      <c r="G312" s="63"/>
      <c r="H312" s="64"/>
      <c r="I312" s="64"/>
      <c r="K312" s="64"/>
      <c r="L312" s="64"/>
      <c r="M312" s="63"/>
      <c r="N312" s="63"/>
      <c r="P312" s="69"/>
      <c r="Q312" s="64"/>
      <c r="R312" s="63"/>
      <c r="T312" s="71"/>
      <c r="W312" s="74"/>
    </row>
    <row r="313" spans="7:23" x14ac:dyDescent="0.25">
      <c r="G313" s="63"/>
      <c r="H313" s="64"/>
      <c r="I313" s="64"/>
      <c r="K313" s="64"/>
      <c r="L313" s="64"/>
      <c r="M313" s="63"/>
      <c r="N313" s="63"/>
      <c r="P313" s="69"/>
      <c r="Q313" s="64"/>
      <c r="R313" s="63"/>
      <c r="T313" s="71"/>
      <c r="W313" s="74"/>
    </row>
    <row r="314" spans="7:23" x14ac:dyDescent="0.25">
      <c r="G314" s="63"/>
      <c r="H314" s="64"/>
      <c r="I314" s="64"/>
      <c r="K314" s="64"/>
      <c r="L314" s="64"/>
      <c r="M314" s="63"/>
      <c r="N314" s="63"/>
      <c r="P314" s="69"/>
      <c r="Q314" s="64"/>
      <c r="R314" s="63"/>
      <c r="T314" s="71"/>
      <c r="W314" s="74"/>
    </row>
    <row r="315" spans="7:23" x14ac:dyDescent="0.25">
      <c r="G315" s="63"/>
      <c r="H315" s="64"/>
      <c r="I315" s="64"/>
      <c r="K315" s="64"/>
      <c r="L315" s="64"/>
      <c r="M315" s="63"/>
      <c r="N315" s="63"/>
      <c r="P315" s="69"/>
      <c r="Q315" s="64"/>
      <c r="R315" s="63"/>
      <c r="T315" s="71"/>
      <c r="W315" s="74"/>
    </row>
    <row r="316" spans="7:23" x14ac:dyDescent="0.25">
      <c r="G316" s="63"/>
      <c r="H316" s="64"/>
      <c r="I316" s="64"/>
      <c r="K316" s="64"/>
      <c r="L316" s="64"/>
      <c r="M316" s="63"/>
      <c r="N316" s="63"/>
      <c r="P316" s="69"/>
      <c r="Q316" s="64"/>
      <c r="R316" s="63"/>
      <c r="T316" s="71"/>
      <c r="W316" s="74"/>
    </row>
    <row r="317" spans="7:23" x14ac:dyDescent="0.25">
      <c r="G317" s="63"/>
      <c r="H317" s="64"/>
      <c r="I317" s="64"/>
      <c r="K317" s="64"/>
      <c r="L317" s="64"/>
      <c r="M317" s="63"/>
      <c r="N317" s="63"/>
      <c r="P317" s="69"/>
      <c r="Q317" s="64"/>
      <c r="R317" s="63"/>
      <c r="T317" s="71"/>
      <c r="W317" s="74"/>
    </row>
    <row r="318" spans="7:23" x14ac:dyDescent="0.25">
      <c r="G318" s="63"/>
      <c r="H318" s="64"/>
      <c r="I318" s="64"/>
      <c r="K318" s="64"/>
      <c r="L318" s="64"/>
      <c r="M318" s="63"/>
      <c r="N318" s="63"/>
      <c r="P318" s="69"/>
      <c r="Q318" s="64"/>
      <c r="R318" s="63"/>
      <c r="T318" s="71"/>
      <c r="W318" s="74"/>
    </row>
    <row r="319" spans="7:23" x14ac:dyDescent="0.25">
      <c r="G319" s="63"/>
      <c r="H319" s="64"/>
      <c r="I319" s="64"/>
      <c r="K319" s="64"/>
      <c r="L319" s="64"/>
      <c r="M319" s="63"/>
      <c r="N319" s="63"/>
      <c r="P319" s="69"/>
      <c r="Q319" s="64"/>
      <c r="R319" s="63"/>
      <c r="T319" s="71"/>
      <c r="W319" s="74"/>
    </row>
    <row r="320" spans="7:23" x14ac:dyDescent="0.25">
      <c r="G320" s="63"/>
      <c r="H320" s="64"/>
      <c r="I320" s="64"/>
      <c r="K320" s="64"/>
      <c r="L320" s="64"/>
      <c r="M320" s="63"/>
      <c r="N320" s="63"/>
      <c r="P320" s="69"/>
      <c r="Q320" s="64"/>
      <c r="R320" s="63"/>
      <c r="T320" s="71"/>
      <c r="W320" s="74"/>
    </row>
    <row r="321" spans="7:23" x14ac:dyDescent="0.25">
      <c r="G321" s="63"/>
      <c r="H321" s="64"/>
      <c r="I321" s="64"/>
      <c r="K321" s="64"/>
      <c r="L321" s="64"/>
      <c r="M321" s="63"/>
      <c r="N321" s="63"/>
      <c r="P321" s="69"/>
      <c r="Q321" s="64"/>
      <c r="R321" s="63"/>
      <c r="T321" s="71"/>
      <c r="W321" s="74"/>
    </row>
    <row r="322" spans="7:23" x14ac:dyDescent="0.25">
      <c r="G322" s="63"/>
      <c r="H322" s="64"/>
      <c r="I322" s="64"/>
      <c r="K322" s="64"/>
      <c r="L322" s="64"/>
      <c r="M322" s="63"/>
      <c r="N322" s="63"/>
      <c r="P322" s="69"/>
      <c r="Q322" s="64"/>
      <c r="R322" s="63"/>
      <c r="T322" s="71"/>
      <c r="W322" s="74"/>
    </row>
    <row r="323" spans="7:23" x14ac:dyDescent="0.25">
      <c r="G323" s="63"/>
      <c r="H323" s="64"/>
      <c r="I323" s="64"/>
      <c r="K323" s="64"/>
      <c r="L323" s="64"/>
      <c r="M323" s="63"/>
      <c r="N323" s="63"/>
      <c r="P323" s="69"/>
      <c r="Q323" s="64"/>
      <c r="R323" s="63"/>
      <c r="T323" s="71"/>
      <c r="W323" s="74"/>
    </row>
    <row r="324" spans="7:23" x14ac:dyDescent="0.25">
      <c r="G324" s="63"/>
      <c r="H324" s="64"/>
      <c r="I324" s="64"/>
      <c r="K324" s="64"/>
      <c r="L324" s="64"/>
      <c r="M324" s="63"/>
      <c r="N324" s="63"/>
      <c r="P324" s="69"/>
      <c r="Q324" s="64"/>
      <c r="R324" s="63"/>
      <c r="T324" s="71"/>
      <c r="W324" s="74"/>
    </row>
    <row r="325" spans="7:23" x14ac:dyDescent="0.25">
      <c r="G325" s="63"/>
      <c r="H325" s="64"/>
      <c r="I325" s="64"/>
      <c r="K325" s="64"/>
      <c r="L325" s="64"/>
      <c r="M325" s="63"/>
      <c r="N325" s="63"/>
      <c r="P325" s="69"/>
      <c r="Q325" s="64"/>
      <c r="R325" s="63"/>
      <c r="T325" s="71"/>
      <c r="W325" s="74"/>
    </row>
    <row r="326" spans="7:23" x14ac:dyDescent="0.25">
      <c r="G326" s="63"/>
      <c r="H326" s="64"/>
      <c r="I326" s="64"/>
      <c r="K326" s="64"/>
      <c r="L326" s="64"/>
      <c r="M326" s="63"/>
      <c r="N326" s="63"/>
      <c r="P326" s="69"/>
      <c r="Q326" s="64"/>
      <c r="R326" s="63"/>
      <c r="T326" s="71"/>
      <c r="W326" s="74"/>
    </row>
    <row r="327" spans="7:23" x14ac:dyDescent="0.25">
      <c r="G327" s="63"/>
      <c r="H327" s="64"/>
      <c r="I327" s="64"/>
      <c r="K327" s="64"/>
      <c r="L327" s="64"/>
      <c r="M327" s="63"/>
      <c r="N327" s="63"/>
      <c r="P327" s="69"/>
      <c r="Q327" s="64"/>
      <c r="R327" s="63"/>
      <c r="T327" s="71"/>
      <c r="W327" s="74"/>
    </row>
    <row r="328" spans="7:23" x14ac:dyDescent="0.25">
      <c r="G328" s="63"/>
      <c r="H328" s="64"/>
      <c r="I328" s="64"/>
      <c r="K328" s="64"/>
      <c r="L328" s="64"/>
      <c r="M328" s="63"/>
      <c r="N328" s="63"/>
      <c r="P328" s="69"/>
      <c r="Q328" s="64"/>
      <c r="R328" s="63"/>
      <c r="T328" s="71"/>
      <c r="W328" s="74"/>
    </row>
    <row r="329" spans="7:23" x14ac:dyDescent="0.25">
      <c r="G329" s="63"/>
      <c r="H329" s="64"/>
      <c r="I329" s="64"/>
      <c r="K329" s="64"/>
      <c r="L329" s="64"/>
      <c r="M329" s="63"/>
      <c r="N329" s="63"/>
      <c r="P329" s="69"/>
      <c r="Q329" s="64"/>
      <c r="R329" s="63"/>
      <c r="T329" s="71"/>
      <c r="W329" s="74"/>
    </row>
    <row r="330" spans="7:23" x14ac:dyDescent="0.25">
      <c r="G330" s="63"/>
      <c r="H330" s="64"/>
      <c r="I330" s="64"/>
      <c r="K330" s="64"/>
      <c r="L330" s="64"/>
      <c r="M330" s="63"/>
      <c r="N330" s="63"/>
      <c r="P330" s="69"/>
      <c r="Q330" s="64"/>
      <c r="R330" s="63"/>
      <c r="T330" s="71"/>
      <c r="W330" s="74"/>
    </row>
    <row r="331" spans="7:23" x14ac:dyDescent="0.25">
      <c r="G331" s="63"/>
      <c r="H331" s="64"/>
      <c r="I331" s="64"/>
      <c r="K331" s="64"/>
      <c r="L331" s="64"/>
      <c r="M331" s="63"/>
      <c r="N331" s="63"/>
      <c r="P331" s="69"/>
      <c r="Q331" s="64"/>
      <c r="R331" s="63"/>
      <c r="T331" s="71"/>
      <c r="W331" s="74"/>
    </row>
    <row r="332" spans="7:23" x14ac:dyDescent="0.25">
      <c r="G332" s="63"/>
      <c r="H332" s="64"/>
      <c r="I332" s="64"/>
      <c r="K332" s="64"/>
      <c r="L332" s="64"/>
      <c r="M332" s="63"/>
      <c r="N332" s="63"/>
      <c r="P332" s="69"/>
      <c r="Q332" s="64"/>
      <c r="R332" s="63"/>
      <c r="T332" s="71"/>
      <c r="W332" s="74"/>
    </row>
    <row r="333" spans="7:23" x14ac:dyDescent="0.25">
      <c r="G333" s="63"/>
      <c r="H333" s="64"/>
      <c r="I333" s="64"/>
      <c r="K333" s="64"/>
      <c r="L333" s="64"/>
      <c r="M333" s="63"/>
      <c r="N333" s="63"/>
      <c r="P333" s="69"/>
      <c r="Q333" s="64"/>
      <c r="R333" s="63"/>
      <c r="T333" s="71"/>
      <c r="W333" s="74"/>
    </row>
    <row r="334" spans="7:23" x14ac:dyDescent="0.25">
      <c r="G334" s="63"/>
      <c r="H334" s="64"/>
      <c r="I334" s="64"/>
      <c r="K334" s="64"/>
      <c r="L334" s="64"/>
      <c r="M334" s="63"/>
      <c r="N334" s="63"/>
      <c r="P334" s="69"/>
      <c r="Q334" s="64"/>
      <c r="R334" s="63"/>
      <c r="T334" s="71"/>
      <c r="W334" s="74"/>
    </row>
    <row r="335" spans="7:23" x14ac:dyDescent="0.25">
      <c r="G335" s="63"/>
      <c r="H335" s="64"/>
      <c r="I335" s="64"/>
      <c r="K335" s="64"/>
      <c r="L335" s="64"/>
      <c r="M335" s="63"/>
      <c r="N335" s="63"/>
      <c r="P335" s="69"/>
      <c r="Q335" s="64"/>
      <c r="R335" s="63"/>
      <c r="T335" s="71"/>
      <c r="W335" s="74"/>
    </row>
    <row r="336" spans="7:23" x14ac:dyDescent="0.25">
      <c r="G336" s="63"/>
      <c r="H336" s="64"/>
      <c r="I336" s="64"/>
      <c r="K336" s="64"/>
      <c r="L336" s="64"/>
      <c r="M336" s="63"/>
      <c r="N336" s="63"/>
      <c r="P336" s="69"/>
      <c r="Q336" s="64"/>
      <c r="R336" s="63"/>
      <c r="T336" s="71"/>
      <c r="W336" s="74"/>
    </row>
    <row r="337" spans="7:23" x14ac:dyDescent="0.25">
      <c r="G337" s="63"/>
      <c r="H337" s="64"/>
      <c r="I337" s="64"/>
      <c r="K337" s="64"/>
      <c r="L337" s="64"/>
      <c r="M337" s="63"/>
      <c r="N337" s="63"/>
      <c r="P337" s="69"/>
      <c r="Q337" s="64"/>
      <c r="R337" s="63"/>
      <c r="T337" s="71"/>
      <c r="W337" s="74"/>
    </row>
    <row r="338" spans="7:23" x14ac:dyDescent="0.25">
      <c r="G338" s="63"/>
      <c r="H338" s="64"/>
      <c r="I338" s="64"/>
      <c r="K338" s="64"/>
      <c r="L338" s="64"/>
      <c r="M338" s="63"/>
      <c r="N338" s="63"/>
      <c r="P338" s="69"/>
      <c r="Q338" s="64"/>
      <c r="R338" s="63"/>
      <c r="T338" s="71"/>
      <c r="W338" s="74"/>
    </row>
    <row r="339" spans="7:23" x14ac:dyDescent="0.25">
      <c r="G339" s="63"/>
      <c r="H339" s="64"/>
      <c r="I339" s="64"/>
      <c r="K339" s="64"/>
      <c r="L339" s="64"/>
      <c r="M339" s="63"/>
      <c r="N339" s="63"/>
      <c r="P339" s="69"/>
      <c r="Q339" s="64"/>
      <c r="R339" s="63"/>
      <c r="T339" s="71"/>
      <c r="W339" s="74"/>
    </row>
    <row r="340" spans="7:23" x14ac:dyDescent="0.25">
      <c r="G340" s="63"/>
      <c r="H340" s="64"/>
      <c r="I340" s="64"/>
      <c r="K340" s="64"/>
      <c r="L340" s="64"/>
      <c r="M340" s="63"/>
      <c r="N340" s="63"/>
      <c r="P340" s="69"/>
      <c r="Q340" s="64"/>
      <c r="R340" s="63"/>
      <c r="T340" s="71"/>
      <c r="W340" s="74"/>
    </row>
    <row r="341" spans="7:23" x14ac:dyDescent="0.25">
      <c r="G341" s="63"/>
      <c r="H341" s="64"/>
      <c r="I341" s="64"/>
      <c r="K341" s="64"/>
      <c r="L341" s="64"/>
      <c r="M341" s="63"/>
      <c r="N341" s="63"/>
      <c r="P341" s="69"/>
      <c r="Q341" s="64"/>
      <c r="R341" s="63"/>
      <c r="T341" s="71"/>
      <c r="W341" s="74"/>
    </row>
    <row r="342" spans="7:23" x14ac:dyDescent="0.25">
      <c r="G342" s="63"/>
      <c r="H342" s="64"/>
      <c r="I342" s="64"/>
      <c r="K342" s="64"/>
      <c r="L342" s="64"/>
      <c r="M342" s="63"/>
      <c r="N342" s="63"/>
      <c r="P342" s="69"/>
      <c r="Q342" s="64"/>
      <c r="R342" s="63"/>
      <c r="T342" s="71"/>
      <c r="W342" s="74"/>
    </row>
    <row r="343" spans="7:23" x14ac:dyDescent="0.25">
      <c r="G343" s="63"/>
      <c r="H343" s="64"/>
      <c r="I343" s="64"/>
      <c r="K343" s="64"/>
      <c r="L343" s="64"/>
      <c r="M343" s="63"/>
      <c r="N343" s="63"/>
      <c r="P343" s="69"/>
      <c r="Q343" s="64"/>
      <c r="R343" s="63"/>
      <c r="T343" s="71"/>
      <c r="W343" s="74"/>
    </row>
    <row r="344" spans="7:23" x14ac:dyDescent="0.25">
      <c r="G344" s="63"/>
      <c r="H344" s="64"/>
      <c r="I344" s="64"/>
      <c r="K344" s="64"/>
      <c r="L344" s="64"/>
      <c r="M344" s="63"/>
      <c r="N344" s="63"/>
      <c r="P344" s="69"/>
      <c r="Q344" s="64"/>
      <c r="R344" s="63"/>
      <c r="T344" s="71"/>
      <c r="W344" s="74"/>
    </row>
    <row r="345" spans="7:23" x14ac:dyDescent="0.25">
      <c r="G345" s="63"/>
      <c r="H345" s="64"/>
      <c r="I345" s="64"/>
      <c r="K345" s="64"/>
      <c r="L345" s="64"/>
      <c r="M345" s="63"/>
      <c r="N345" s="63"/>
      <c r="P345" s="69"/>
      <c r="Q345" s="64"/>
      <c r="R345" s="63"/>
      <c r="T345" s="71"/>
      <c r="W345" s="74"/>
    </row>
    <row r="346" spans="7:23" x14ac:dyDescent="0.25">
      <c r="G346" s="63"/>
      <c r="H346" s="64"/>
      <c r="I346" s="64"/>
      <c r="K346" s="64"/>
      <c r="L346" s="64"/>
      <c r="M346" s="63"/>
      <c r="N346" s="63"/>
      <c r="P346" s="69"/>
      <c r="Q346" s="64"/>
      <c r="R346" s="63"/>
      <c r="T346" s="71"/>
      <c r="W346" s="74"/>
    </row>
    <row r="347" spans="7:23" x14ac:dyDescent="0.25">
      <c r="G347" s="63"/>
      <c r="H347" s="64"/>
      <c r="I347" s="64"/>
      <c r="K347" s="64"/>
      <c r="L347" s="64"/>
      <c r="M347" s="63"/>
      <c r="N347" s="63"/>
      <c r="P347" s="69"/>
      <c r="Q347" s="64"/>
      <c r="R347" s="63"/>
      <c r="T347" s="71"/>
      <c r="W347" s="74"/>
    </row>
    <row r="348" spans="7:23" x14ac:dyDescent="0.25">
      <c r="G348" s="63"/>
      <c r="H348" s="64"/>
      <c r="I348" s="64"/>
      <c r="K348" s="64"/>
      <c r="L348" s="64"/>
      <c r="M348" s="63"/>
      <c r="N348" s="63"/>
      <c r="P348" s="69"/>
      <c r="Q348" s="64"/>
      <c r="R348" s="63"/>
      <c r="T348" s="71"/>
      <c r="W348" s="74"/>
    </row>
    <row r="349" spans="7:23" x14ac:dyDescent="0.25">
      <c r="G349" s="63"/>
      <c r="H349" s="64"/>
      <c r="I349" s="64"/>
      <c r="K349" s="64"/>
      <c r="L349" s="64"/>
      <c r="M349" s="63"/>
      <c r="N349" s="63"/>
      <c r="P349" s="69"/>
      <c r="Q349" s="64"/>
      <c r="R349" s="63"/>
      <c r="T349" s="71"/>
      <c r="W349" s="74"/>
    </row>
    <row r="350" spans="7:23" x14ac:dyDescent="0.25">
      <c r="G350" s="63"/>
      <c r="H350" s="64"/>
      <c r="I350" s="64"/>
      <c r="K350" s="64"/>
      <c r="L350" s="64"/>
      <c r="M350" s="63"/>
      <c r="N350" s="63"/>
      <c r="P350" s="69"/>
      <c r="Q350" s="64"/>
      <c r="R350" s="63"/>
      <c r="T350" s="71"/>
      <c r="W350" s="74"/>
    </row>
    <row r="351" spans="7:23" x14ac:dyDescent="0.25">
      <c r="G351" s="63"/>
      <c r="H351" s="64"/>
      <c r="I351" s="64"/>
      <c r="K351" s="64"/>
      <c r="L351" s="64"/>
      <c r="M351" s="63"/>
      <c r="N351" s="63"/>
      <c r="P351" s="69"/>
      <c r="Q351" s="64"/>
      <c r="R351" s="63"/>
      <c r="T351" s="71"/>
      <c r="W351" s="74"/>
    </row>
    <row r="352" spans="7:23" x14ac:dyDescent="0.25">
      <c r="G352" s="63"/>
      <c r="H352" s="64"/>
      <c r="I352" s="64"/>
      <c r="K352" s="64"/>
      <c r="L352" s="64"/>
      <c r="M352" s="63"/>
      <c r="N352" s="63"/>
      <c r="P352" s="69"/>
      <c r="Q352" s="64"/>
      <c r="R352" s="63"/>
      <c r="T352" s="71"/>
      <c r="W352" s="74"/>
    </row>
    <row r="353" spans="7:23" x14ac:dyDescent="0.25">
      <c r="G353" s="63"/>
      <c r="H353" s="64"/>
      <c r="I353" s="64"/>
      <c r="K353" s="64"/>
      <c r="L353" s="64"/>
      <c r="M353" s="63"/>
      <c r="N353" s="63"/>
      <c r="P353" s="69"/>
      <c r="Q353" s="64"/>
      <c r="R353" s="63"/>
      <c r="T353" s="71"/>
      <c r="W353" s="74"/>
    </row>
    <row r="354" spans="7:23" x14ac:dyDescent="0.25">
      <c r="G354" s="63"/>
      <c r="H354" s="64"/>
      <c r="I354" s="64"/>
      <c r="K354" s="64"/>
      <c r="L354" s="64"/>
      <c r="M354" s="63"/>
      <c r="N354" s="63"/>
      <c r="P354" s="69"/>
      <c r="Q354" s="64"/>
      <c r="R354" s="63"/>
      <c r="T354" s="71"/>
      <c r="W354" s="74"/>
    </row>
    <row r="355" spans="7:23" x14ac:dyDescent="0.25">
      <c r="G355" s="63"/>
      <c r="H355" s="64"/>
      <c r="I355" s="64"/>
      <c r="K355" s="64"/>
      <c r="L355" s="64"/>
      <c r="M355" s="63"/>
      <c r="N355" s="63"/>
      <c r="P355" s="69"/>
      <c r="Q355" s="64"/>
      <c r="R355" s="63"/>
      <c r="T355" s="71"/>
      <c r="W355" s="74"/>
    </row>
    <row r="356" spans="7:23" x14ac:dyDescent="0.25">
      <c r="G356" s="63"/>
      <c r="H356" s="64"/>
      <c r="I356" s="64"/>
      <c r="K356" s="64"/>
      <c r="L356" s="64"/>
      <c r="M356" s="63"/>
      <c r="N356" s="63"/>
      <c r="P356" s="69"/>
      <c r="Q356" s="64"/>
      <c r="R356" s="63"/>
      <c r="T356" s="71"/>
      <c r="W356" s="74"/>
    </row>
    <row r="357" spans="7:23" x14ac:dyDescent="0.25">
      <c r="G357" s="63"/>
      <c r="H357" s="64"/>
      <c r="I357" s="64"/>
      <c r="K357" s="64"/>
      <c r="L357" s="64"/>
      <c r="M357" s="63"/>
      <c r="N357" s="63"/>
      <c r="P357" s="69"/>
      <c r="Q357" s="64"/>
      <c r="R357" s="63"/>
      <c r="T357" s="71"/>
      <c r="W357" s="74"/>
    </row>
    <row r="358" spans="7:23" x14ac:dyDescent="0.25">
      <c r="G358" s="63"/>
      <c r="H358" s="64"/>
      <c r="I358" s="64"/>
      <c r="K358" s="64"/>
      <c r="L358" s="64"/>
      <c r="M358" s="63"/>
      <c r="N358" s="63"/>
      <c r="P358" s="69"/>
      <c r="Q358" s="64"/>
      <c r="R358" s="63"/>
      <c r="T358" s="71"/>
      <c r="W358" s="74"/>
    </row>
    <row r="359" spans="7:23" x14ac:dyDescent="0.25">
      <c r="G359" s="63"/>
      <c r="H359" s="64"/>
      <c r="I359" s="64"/>
      <c r="K359" s="64"/>
      <c r="L359" s="64"/>
      <c r="M359" s="63"/>
      <c r="N359" s="63"/>
      <c r="P359" s="69"/>
      <c r="Q359" s="64"/>
      <c r="R359" s="63"/>
      <c r="T359" s="71"/>
      <c r="W359" s="74"/>
    </row>
    <row r="360" spans="7:23" x14ac:dyDescent="0.25">
      <c r="G360" s="63"/>
      <c r="H360" s="64"/>
      <c r="I360" s="64"/>
      <c r="K360" s="64"/>
      <c r="L360" s="64"/>
      <c r="M360" s="63"/>
      <c r="N360" s="63"/>
      <c r="P360" s="69"/>
      <c r="Q360" s="64"/>
      <c r="R360" s="63"/>
      <c r="T360" s="71"/>
      <c r="W360" s="74"/>
    </row>
    <row r="361" spans="7:23" x14ac:dyDescent="0.25">
      <c r="G361" s="63"/>
      <c r="H361" s="64"/>
      <c r="I361" s="64"/>
      <c r="K361" s="64"/>
      <c r="L361" s="64"/>
      <c r="M361" s="63"/>
      <c r="N361" s="63"/>
      <c r="P361" s="69"/>
      <c r="Q361" s="64"/>
      <c r="R361" s="63"/>
      <c r="T361" s="71"/>
      <c r="W361" s="74"/>
    </row>
    <row r="362" spans="7:23" x14ac:dyDescent="0.25">
      <c r="G362" s="63"/>
      <c r="H362" s="64"/>
      <c r="I362" s="64"/>
      <c r="K362" s="64"/>
      <c r="L362" s="64"/>
      <c r="M362" s="63"/>
      <c r="N362" s="63"/>
      <c r="P362" s="69"/>
      <c r="Q362" s="64"/>
      <c r="R362" s="63"/>
      <c r="T362" s="71"/>
      <c r="W362" s="74"/>
    </row>
    <row r="363" spans="7:23" x14ac:dyDescent="0.25">
      <c r="G363" s="63"/>
      <c r="H363" s="64"/>
      <c r="I363" s="64"/>
      <c r="K363" s="64"/>
      <c r="L363" s="64"/>
      <c r="M363" s="63"/>
      <c r="N363" s="63"/>
      <c r="P363" s="69"/>
      <c r="Q363" s="64"/>
      <c r="R363" s="63"/>
      <c r="T363" s="71"/>
      <c r="W363" s="74"/>
    </row>
    <row r="364" spans="7:23" x14ac:dyDescent="0.25">
      <c r="G364" s="63"/>
      <c r="H364" s="64"/>
      <c r="I364" s="64"/>
      <c r="K364" s="64"/>
      <c r="L364" s="64"/>
      <c r="M364" s="63"/>
      <c r="N364" s="63"/>
      <c r="P364" s="69"/>
      <c r="Q364" s="64"/>
      <c r="R364" s="63"/>
      <c r="T364" s="71"/>
      <c r="W364" s="74"/>
    </row>
    <row r="365" spans="7:23" x14ac:dyDescent="0.25">
      <c r="G365" s="63"/>
      <c r="H365" s="64"/>
      <c r="I365" s="64"/>
      <c r="K365" s="64"/>
      <c r="L365" s="64"/>
      <c r="M365" s="63"/>
      <c r="N365" s="63"/>
      <c r="P365" s="69"/>
      <c r="Q365" s="64"/>
      <c r="R365" s="63"/>
      <c r="T365" s="71"/>
      <c r="W365" s="74"/>
    </row>
    <row r="366" spans="7:23" x14ac:dyDescent="0.25">
      <c r="G366" s="63"/>
      <c r="H366" s="64"/>
      <c r="I366" s="64"/>
      <c r="K366" s="64"/>
      <c r="L366" s="64"/>
      <c r="M366" s="63"/>
      <c r="N366" s="63"/>
      <c r="P366" s="69"/>
      <c r="Q366" s="64"/>
      <c r="R366" s="63"/>
      <c r="T366" s="71"/>
      <c r="W366" s="74"/>
    </row>
    <row r="367" spans="7:23" x14ac:dyDescent="0.25">
      <c r="G367" s="63"/>
      <c r="H367" s="64"/>
      <c r="I367" s="64"/>
      <c r="K367" s="64"/>
      <c r="L367" s="64"/>
      <c r="M367" s="63"/>
      <c r="N367" s="63"/>
      <c r="P367" s="69"/>
      <c r="Q367" s="64"/>
      <c r="R367" s="63"/>
      <c r="T367" s="71"/>
      <c r="W367" s="74"/>
    </row>
    <row r="368" spans="7:23" x14ac:dyDescent="0.25">
      <c r="G368" s="63"/>
      <c r="H368" s="64"/>
      <c r="I368" s="64"/>
      <c r="K368" s="64"/>
      <c r="L368" s="64"/>
      <c r="M368" s="63"/>
      <c r="N368" s="63"/>
      <c r="P368" s="69"/>
      <c r="Q368" s="64"/>
      <c r="R368" s="63"/>
      <c r="T368" s="71"/>
      <c r="W368" s="74"/>
    </row>
    <row r="369" spans="7:23" x14ac:dyDescent="0.25">
      <c r="G369" s="63"/>
      <c r="H369" s="64"/>
      <c r="I369" s="64"/>
      <c r="K369" s="64"/>
      <c r="L369" s="64"/>
      <c r="M369" s="63"/>
      <c r="N369" s="63"/>
      <c r="P369" s="69"/>
      <c r="Q369" s="64"/>
      <c r="R369" s="63"/>
      <c r="T369" s="71"/>
      <c r="W369" s="74"/>
    </row>
    <row r="370" spans="7:23" x14ac:dyDescent="0.25">
      <c r="G370" s="63"/>
      <c r="H370" s="64"/>
      <c r="I370" s="64"/>
      <c r="K370" s="64"/>
      <c r="L370" s="64"/>
      <c r="M370" s="63"/>
      <c r="N370" s="63"/>
      <c r="P370" s="69"/>
      <c r="Q370" s="64"/>
      <c r="R370" s="63"/>
      <c r="T370" s="71"/>
      <c r="W370" s="74"/>
    </row>
    <row r="371" spans="7:23" x14ac:dyDescent="0.25">
      <c r="G371" s="63"/>
      <c r="H371" s="64"/>
      <c r="I371" s="64"/>
      <c r="K371" s="64"/>
      <c r="L371" s="64"/>
      <c r="M371" s="63"/>
      <c r="N371" s="63"/>
      <c r="P371" s="69"/>
      <c r="Q371" s="64"/>
      <c r="R371" s="63"/>
      <c r="T371" s="71"/>
      <c r="W371" s="74"/>
    </row>
    <row r="372" spans="7:23" x14ac:dyDescent="0.25">
      <c r="G372" s="63"/>
      <c r="H372" s="64"/>
      <c r="I372" s="64"/>
      <c r="K372" s="64"/>
      <c r="L372" s="64"/>
      <c r="M372" s="63"/>
      <c r="N372" s="63"/>
      <c r="P372" s="69"/>
      <c r="Q372" s="64"/>
      <c r="R372" s="63"/>
      <c r="T372" s="71"/>
      <c r="W372" s="74"/>
    </row>
    <row r="373" spans="7:23" x14ac:dyDescent="0.25">
      <c r="G373" s="63"/>
      <c r="H373" s="64"/>
      <c r="I373" s="64"/>
      <c r="K373" s="64"/>
      <c r="L373" s="64"/>
      <c r="M373" s="63"/>
      <c r="N373" s="63"/>
      <c r="P373" s="69"/>
      <c r="Q373" s="64"/>
      <c r="R373" s="63"/>
      <c r="T373" s="71"/>
      <c r="W373" s="74"/>
    </row>
    <row r="374" spans="7:23" x14ac:dyDescent="0.25">
      <c r="G374" s="63"/>
      <c r="H374" s="64"/>
      <c r="I374" s="64"/>
      <c r="K374" s="64"/>
      <c r="L374" s="64"/>
      <c r="M374" s="63"/>
      <c r="N374" s="63"/>
      <c r="P374" s="69"/>
      <c r="Q374" s="64"/>
      <c r="R374" s="63"/>
      <c r="T374" s="71"/>
      <c r="W374" s="74"/>
    </row>
    <row r="375" spans="7:23" x14ac:dyDescent="0.25">
      <c r="G375" s="63"/>
      <c r="H375" s="64"/>
      <c r="I375" s="64"/>
      <c r="K375" s="64"/>
      <c r="L375" s="64"/>
      <c r="M375" s="63"/>
      <c r="N375" s="63"/>
      <c r="P375" s="69"/>
      <c r="Q375" s="64"/>
      <c r="R375" s="63"/>
      <c r="T375" s="71"/>
      <c r="W375" s="74"/>
    </row>
    <row r="376" spans="7:23" x14ac:dyDescent="0.25">
      <c r="G376" s="63"/>
      <c r="H376" s="64"/>
      <c r="I376" s="64"/>
      <c r="K376" s="64"/>
      <c r="L376" s="64"/>
      <c r="M376" s="63"/>
      <c r="N376" s="63"/>
      <c r="P376" s="69"/>
      <c r="Q376" s="64"/>
      <c r="R376" s="63"/>
      <c r="T376" s="71"/>
      <c r="W376" s="74"/>
    </row>
    <row r="377" spans="7:23" x14ac:dyDescent="0.25">
      <c r="G377" s="63"/>
      <c r="H377" s="64"/>
      <c r="I377" s="64"/>
      <c r="K377" s="64"/>
      <c r="L377" s="64"/>
      <c r="M377" s="63"/>
      <c r="N377" s="63"/>
      <c r="P377" s="69"/>
      <c r="Q377" s="64"/>
      <c r="R377" s="63"/>
      <c r="T377" s="71"/>
      <c r="W377" s="74"/>
    </row>
    <row r="378" spans="7:23" x14ac:dyDescent="0.25">
      <c r="G378" s="63"/>
      <c r="H378" s="64"/>
      <c r="I378" s="64"/>
      <c r="K378" s="64"/>
      <c r="L378" s="64"/>
      <c r="M378" s="63"/>
      <c r="N378" s="63"/>
      <c r="P378" s="69"/>
      <c r="Q378" s="64"/>
      <c r="R378" s="63"/>
      <c r="T378" s="71"/>
      <c r="W378" s="74"/>
    </row>
    <row r="379" spans="7:23" x14ac:dyDescent="0.25">
      <c r="G379" s="63"/>
      <c r="H379" s="64"/>
      <c r="I379" s="64"/>
      <c r="K379" s="64"/>
      <c r="L379" s="64"/>
      <c r="M379" s="63"/>
      <c r="N379" s="63"/>
      <c r="P379" s="69"/>
      <c r="Q379" s="64"/>
      <c r="R379" s="63"/>
      <c r="T379" s="71"/>
      <c r="W379" s="74"/>
    </row>
    <row r="380" spans="7:23" x14ac:dyDescent="0.25">
      <c r="G380" s="63"/>
      <c r="H380" s="64"/>
      <c r="I380" s="64"/>
      <c r="K380" s="64"/>
      <c r="L380" s="64"/>
      <c r="M380" s="63"/>
      <c r="N380" s="63"/>
      <c r="P380" s="69"/>
      <c r="Q380" s="64"/>
      <c r="R380" s="63"/>
      <c r="T380" s="71"/>
      <c r="W380" s="74"/>
    </row>
    <row r="381" spans="7:23" x14ac:dyDescent="0.25">
      <c r="G381" s="63"/>
      <c r="H381" s="64"/>
      <c r="I381" s="64"/>
      <c r="K381" s="64"/>
      <c r="L381" s="64"/>
      <c r="M381" s="63"/>
      <c r="N381" s="63"/>
      <c r="P381" s="69"/>
      <c r="Q381" s="64"/>
      <c r="R381" s="63"/>
      <c r="T381" s="71"/>
      <c r="W381" s="74"/>
    </row>
    <row r="382" spans="7:23" x14ac:dyDescent="0.25">
      <c r="G382" s="63"/>
      <c r="H382" s="64"/>
      <c r="I382" s="64"/>
      <c r="K382" s="64"/>
      <c r="L382" s="64"/>
      <c r="M382" s="63"/>
      <c r="N382" s="63"/>
      <c r="P382" s="69"/>
      <c r="Q382" s="64"/>
      <c r="R382" s="63"/>
      <c r="T382" s="71"/>
      <c r="W382" s="74"/>
    </row>
    <row r="383" spans="7:23" x14ac:dyDescent="0.25">
      <c r="G383" s="63"/>
      <c r="H383" s="64"/>
      <c r="I383" s="64"/>
      <c r="K383" s="64"/>
      <c r="L383" s="64"/>
      <c r="M383" s="63"/>
      <c r="N383" s="63"/>
      <c r="P383" s="69"/>
      <c r="Q383" s="64"/>
      <c r="R383" s="63"/>
      <c r="T383" s="71"/>
      <c r="W383" s="74"/>
    </row>
    <row r="384" spans="7:23" x14ac:dyDescent="0.25">
      <c r="G384" s="63"/>
      <c r="H384" s="64"/>
      <c r="I384" s="64"/>
      <c r="K384" s="64"/>
      <c r="L384" s="64"/>
      <c r="M384" s="63"/>
      <c r="N384" s="63"/>
      <c r="P384" s="69"/>
      <c r="Q384" s="64"/>
      <c r="R384" s="63"/>
      <c r="T384" s="71"/>
      <c r="W384" s="74"/>
    </row>
    <row r="385" spans="7:23" x14ac:dyDescent="0.25">
      <c r="G385" s="63"/>
      <c r="H385" s="64"/>
      <c r="I385" s="64"/>
      <c r="K385" s="64"/>
      <c r="L385" s="64"/>
      <c r="M385" s="63"/>
      <c r="N385" s="63"/>
      <c r="P385" s="69"/>
      <c r="Q385" s="64"/>
      <c r="R385" s="63"/>
      <c r="T385" s="71"/>
      <c r="W385" s="74"/>
    </row>
    <row r="386" spans="7:23" x14ac:dyDescent="0.25">
      <c r="G386" s="63"/>
      <c r="H386" s="64"/>
      <c r="I386" s="64"/>
      <c r="K386" s="64"/>
      <c r="L386" s="64"/>
      <c r="M386" s="63"/>
      <c r="N386" s="63"/>
      <c r="P386" s="69"/>
      <c r="Q386" s="64"/>
      <c r="R386" s="63"/>
      <c r="T386" s="71"/>
      <c r="W386" s="74"/>
    </row>
    <row r="387" spans="7:23" x14ac:dyDescent="0.25">
      <c r="G387" s="63"/>
      <c r="H387" s="64"/>
      <c r="I387" s="64"/>
      <c r="K387" s="64"/>
      <c r="L387" s="64"/>
      <c r="M387" s="63"/>
      <c r="N387" s="63"/>
      <c r="P387" s="69"/>
      <c r="Q387" s="64"/>
      <c r="R387" s="63"/>
      <c r="T387" s="71"/>
      <c r="W387" s="74"/>
    </row>
    <row r="388" spans="7:23" x14ac:dyDescent="0.25">
      <c r="G388" s="63"/>
      <c r="H388" s="64"/>
      <c r="I388" s="64"/>
      <c r="K388" s="64"/>
      <c r="L388" s="64"/>
      <c r="M388" s="63"/>
      <c r="N388" s="63"/>
      <c r="P388" s="69"/>
      <c r="Q388" s="64"/>
      <c r="R388" s="63"/>
      <c r="T388" s="71"/>
      <c r="W388" s="74"/>
    </row>
    <row r="389" spans="7:23" x14ac:dyDescent="0.25">
      <c r="G389" s="63"/>
      <c r="H389" s="64"/>
      <c r="I389" s="64"/>
      <c r="K389" s="64"/>
      <c r="L389" s="64"/>
      <c r="M389" s="63"/>
      <c r="N389" s="63"/>
      <c r="P389" s="69"/>
      <c r="Q389" s="64"/>
      <c r="R389" s="63"/>
      <c r="T389" s="71"/>
      <c r="W389" s="74"/>
    </row>
    <row r="390" spans="7:23" x14ac:dyDescent="0.25">
      <c r="G390" s="63"/>
      <c r="H390" s="64"/>
      <c r="I390" s="64"/>
      <c r="K390" s="64"/>
      <c r="L390" s="64"/>
      <c r="M390" s="63"/>
      <c r="N390" s="63"/>
      <c r="P390" s="69"/>
      <c r="Q390" s="64"/>
      <c r="R390" s="63"/>
      <c r="T390" s="71"/>
      <c r="W390" s="74"/>
    </row>
    <row r="391" spans="7:23" x14ac:dyDescent="0.25">
      <c r="G391" s="63"/>
      <c r="H391" s="64"/>
      <c r="I391" s="64"/>
      <c r="K391" s="64"/>
      <c r="L391" s="64"/>
      <c r="M391" s="63"/>
      <c r="N391" s="63"/>
      <c r="P391" s="69"/>
      <c r="Q391" s="64"/>
      <c r="R391" s="63"/>
      <c r="T391" s="71"/>
      <c r="W391" s="74"/>
    </row>
    <row r="392" spans="7:23" x14ac:dyDescent="0.25">
      <c r="G392" s="63"/>
      <c r="H392" s="64"/>
      <c r="I392" s="64"/>
      <c r="K392" s="64"/>
      <c r="L392" s="64"/>
      <c r="M392" s="63"/>
      <c r="N392" s="63"/>
      <c r="P392" s="69"/>
      <c r="Q392" s="64"/>
      <c r="R392" s="63"/>
      <c r="T392" s="71"/>
      <c r="W392" s="74"/>
    </row>
    <row r="393" spans="7:23" x14ac:dyDescent="0.25">
      <c r="G393" s="63"/>
      <c r="H393" s="64"/>
      <c r="I393" s="64"/>
      <c r="K393" s="64"/>
      <c r="L393" s="64"/>
      <c r="M393" s="63"/>
      <c r="N393" s="63"/>
      <c r="P393" s="69"/>
      <c r="Q393" s="64"/>
      <c r="R393" s="63"/>
      <c r="T393" s="71"/>
      <c r="W393" s="74"/>
    </row>
    <row r="394" spans="7:23" x14ac:dyDescent="0.25">
      <c r="G394" s="63"/>
      <c r="H394" s="64"/>
      <c r="I394" s="64"/>
      <c r="K394" s="64"/>
      <c r="L394" s="64"/>
      <c r="M394" s="63"/>
      <c r="N394" s="63"/>
      <c r="P394" s="69"/>
      <c r="Q394" s="64"/>
      <c r="R394" s="63"/>
      <c r="T394" s="71"/>
      <c r="W394" s="74"/>
    </row>
    <row r="395" spans="7:23" x14ac:dyDescent="0.25">
      <c r="G395" s="63"/>
      <c r="H395" s="64"/>
      <c r="I395" s="64"/>
      <c r="K395" s="64"/>
      <c r="L395" s="64"/>
      <c r="M395" s="63"/>
      <c r="N395" s="63"/>
      <c r="P395" s="69"/>
      <c r="Q395" s="64"/>
      <c r="R395" s="63"/>
      <c r="T395" s="71"/>
      <c r="W395" s="74"/>
    </row>
    <row r="396" spans="7:23" x14ac:dyDescent="0.25">
      <c r="G396" s="63"/>
      <c r="H396" s="64"/>
      <c r="I396" s="64"/>
      <c r="K396" s="64"/>
      <c r="L396" s="64"/>
      <c r="M396" s="63"/>
      <c r="N396" s="63"/>
      <c r="P396" s="69"/>
      <c r="Q396" s="64"/>
      <c r="R396" s="63"/>
      <c r="T396" s="71"/>
      <c r="W396" s="74"/>
    </row>
    <row r="397" spans="7:23" x14ac:dyDescent="0.25">
      <c r="G397" s="63"/>
      <c r="H397" s="64"/>
      <c r="I397" s="64"/>
      <c r="K397" s="64"/>
      <c r="L397" s="64"/>
      <c r="M397" s="63"/>
      <c r="N397" s="63"/>
      <c r="P397" s="69"/>
      <c r="Q397" s="64"/>
      <c r="R397" s="63"/>
      <c r="T397" s="71"/>
      <c r="W397" s="74"/>
    </row>
    <row r="398" spans="7:23" x14ac:dyDescent="0.25">
      <c r="G398" s="63"/>
      <c r="H398" s="64"/>
      <c r="I398" s="64"/>
      <c r="K398" s="64"/>
      <c r="L398" s="64"/>
      <c r="M398" s="63"/>
      <c r="N398" s="63"/>
      <c r="P398" s="69"/>
      <c r="Q398" s="64"/>
      <c r="R398" s="63"/>
      <c r="T398" s="71"/>
      <c r="W398" s="74"/>
    </row>
    <row r="399" spans="7:23" x14ac:dyDescent="0.25">
      <c r="G399" s="63"/>
      <c r="H399" s="64"/>
      <c r="I399" s="64"/>
      <c r="K399" s="64"/>
      <c r="L399" s="64"/>
      <c r="M399" s="63"/>
      <c r="N399" s="63"/>
      <c r="P399" s="69"/>
      <c r="Q399" s="64"/>
      <c r="R399" s="63"/>
      <c r="T399" s="71"/>
      <c r="W399" s="74"/>
    </row>
    <row r="400" spans="7:23" x14ac:dyDescent="0.25">
      <c r="G400" s="63"/>
      <c r="H400" s="64"/>
      <c r="I400" s="64"/>
      <c r="K400" s="64"/>
      <c r="L400" s="64"/>
      <c r="M400" s="63"/>
      <c r="N400" s="63"/>
      <c r="P400" s="69"/>
      <c r="Q400" s="64"/>
      <c r="R400" s="63"/>
      <c r="T400" s="71"/>
      <c r="W400" s="74"/>
    </row>
    <row r="401" spans="7:23" x14ac:dyDescent="0.25">
      <c r="G401" s="63"/>
      <c r="H401" s="64"/>
      <c r="I401" s="64"/>
      <c r="K401" s="64"/>
      <c r="L401" s="64"/>
      <c r="M401" s="63"/>
      <c r="N401" s="63"/>
      <c r="P401" s="69"/>
      <c r="Q401" s="64"/>
      <c r="R401" s="63"/>
      <c r="T401" s="71"/>
      <c r="W401" s="74"/>
    </row>
    <row r="402" spans="7:23" x14ac:dyDescent="0.25">
      <c r="G402" s="63"/>
      <c r="H402" s="64"/>
      <c r="I402" s="64"/>
      <c r="K402" s="64"/>
      <c r="L402" s="64"/>
      <c r="M402" s="63"/>
      <c r="N402" s="63"/>
      <c r="P402" s="69"/>
      <c r="Q402" s="64"/>
      <c r="R402" s="63"/>
      <c r="T402" s="71"/>
      <c r="W402" s="74"/>
    </row>
    <row r="403" spans="7:23" x14ac:dyDescent="0.25">
      <c r="G403" s="63"/>
      <c r="H403" s="64"/>
      <c r="I403" s="64"/>
      <c r="K403" s="64"/>
      <c r="L403" s="64"/>
      <c r="M403" s="63"/>
      <c r="N403" s="63"/>
      <c r="P403" s="69"/>
      <c r="Q403" s="64"/>
      <c r="R403" s="63"/>
      <c r="T403" s="71"/>
      <c r="W403" s="74"/>
    </row>
    <row r="404" spans="7:23" x14ac:dyDescent="0.25">
      <c r="G404" s="63"/>
      <c r="H404" s="64"/>
      <c r="I404" s="64"/>
      <c r="K404" s="64"/>
      <c r="L404" s="64"/>
      <c r="M404" s="63"/>
      <c r="N404" s="63"/>
      <c r="P404" s="69"/>
      <c r="Q404" s="64"/>
      <c r="R404" s="63"/>
      <c r="T404" s="71"/>
      <c r="W404" s="74"/>
    </row>
    <row r="405" spans="7:23" x14ac:dyDescent="0.25">
      <c r="G405" s="63"/>
      <c r="H405" s="64"/>
      <c r="I405" s="64"/>
      <c r="K405" s="64"/>
      <c r="L405" s="64"/>
      <c r="M405" s="63"/>
      <c r="N405" s="63"/>
      <c r="P405" s="69"/>
      <c r="Q405" s="64"/>
      <c r="R405" s="63"/>
      <c r="T405" s="71"/>
      <c r="W405" s="74"/>
    </row>
    <row r="406" spans="7:23" x14ac:dyDescent="0.25">
      <c r="G406" s="63"/>
      <c r="H406" s="64"/>
      <c r="I406" s="64"/>
      <c r="K406" s="64"/>
      <c r="L406" s="64"/>
      <c r="M406" s="63"/>
      <c r="N406" s="63"/>
      <c r="P406" s="69"/>
      <c r="Q406" s="64"/>
      <c r="R406" s="63"/>
      <c r="T406" s="71"/>
      <c r="W406" s="74"/>
    </row>
    <row r="407" spans="7:23" x14ac:dyDescent="0.25">
      <c r="G407" s="63"/>
      <c r="H407" s="64"/>
      <c r="I407" s="64"/>
      <c r="K407" s="64"/>
      <c r="L407" s="64"/>
      <c r="M407" s="63"/>
      <c r="N407" s="63"/>
      <c r="P407" s="69"/>
      <c r="Q407" s="64"/>
      <c r="R407" s="63"/>
      <c r="T407" s="71"/>
      <c r="W407" s="74"/>
    </row>
    <row r="408" spans="7:23" x14ac:dyDescent="0.25">
      <c r="G408" s="63"/>
      <c r="H408" s="64"/>
      <c r="I408" s="64"/>
      <c r="K408" s="64"/>
      <c r="L408" s="64"/>
      <c r="M408" s="63"/>
      <c r="N408" s="63"/>
      <c r="P408" s="69"/>
      <c r="Q408" s="64"/>
      <c r="R408" s="63"/>
      <c r="T408" s="71"/>
      <c r="W408" s="74"/>
    </row>
    <row r="409" spans="7:23" x14ac:dyDescent="0.25">
      <c r="G409" s="63"/>
      <c r="H409" s="64"/>
      <c r="I409" s="64"/>
      <c r="K409" s="64"/>
      <c r="L409" s="64"/>
      <c r="M409" s="63"/>
      <c r="N409" s="63"/>
      <c r="P409" s="69"/>
      <c r="Q409" s="64"/>
      <c r="R409" s="63"/>
      <c r="T409" s="71"/>
      <c r="W409" s="74"/>
    </row>
    <row r="410" spans="7:23" x14ac:dyDescent="0.25">
      <c r="G410" s="63"/>
      <c r="H410" s="64"/>
      <c r="I410" s="64"/>
      <c r="K410" s="64"/>
      <c r="L410" s="64"/>
      <c r="M410" s="63"/>
      <c r="N410" s="63"/>
      <c r="P410" s="69"/>
      <c r="Q410" s="64"/>
      <c r="R410" s="63"/>
      <c r="T410" s="71"/>
      <c r="W410" s="74"/>
    </row>
    <row r="411" spans="7:23" x14ac:dyDescent="0.25">
      <c r="G411" s="63"/>
      <c r="H411" s="64"/>
      <c r="I411" s="64"/>
      <c r="K411" s="64"/>
      <c r="L411" s="64"/>
      <c r="M411" s="63"/>
      <c r="N411" s="63"/>
      <c r="P411" s="69"/>
      <c r="Q411" s="64"/>
      <c r="R411" s="63"/>
      <c r="T411" s="71"/>
      <c r="W411" s="74"/>
    </row>
    <row r="412" spans="7:23" x14ac:dyDescent="0.25">
      <c r="G412" s="63"/>
      <c r="H412" s="64"/>
      <c r="I412" s="64"/>
      <c r="K412" s="64"/>
      <c r="L412" s="64"/>
      <c r="M412" s="63"/>
      <c r="N412" s="63"/>
      <c r="P412" s="69"/>
      <c r="Q412" s="64"/>
      <c r="R412" s="63"/>
      <c r="T412" s="71"/>
      <c r="W412" s="74"/>
    </row>
    <row r="413" spans="7:23" x14ac:dyDescent="0.25">
      <c r="G413" s="63"/>
      <c r="H413" s="64"/>
      <c r="I413" s="64"/>
      <c r="K413" s="64"/>
      <c r="L413" s="64"/>
      <c r="M413" s="63"/>
      <c r="N413" s="63"/>
      <c r="P413" s="69"/>
      <c r="Q413" s="64"/>
      <c r="R413" s="63"/>
      <c r="T413" s="71"/>
      <c r="W413" s="74"/>
    </row>
    <row r="414" spans="7:23" x14ac:dyDescent="0.25">
      <c r="G414" s="63"/>
      <c r="H414" s="64"/>
      <c r="I414" s="64"/>
      <c r="K414" s="64"/>
      <c r="L414" s="64"/>
      <c r="M414" s="63"/>
      <c r="N414" s="63"/>
      <c r="P414" s="69"/>
      <c r="Q414" s="64"/>
      <c r="R414" s="63"/>
      <c r="T414" s="71"/>
      <c r="W414" s="74"/>
    </row>
    <row r="415" spans="7:23" x14ac:dyDescent="0.25">
      <c r="G415" s="63"/>
      <c r="H415" s="64"/>
      <c r="I415" s="64"/>
      <c r="K415" s="64"/>
      <c r="L415" s="64"/>
      <c r="M415" s="63"/>
      <c r="N415" s="63"/>
      <c r="P415" s="69"/>
      <c r="Q415" s="64"/>
      <c r="R415" s="63"/>
      <c r="T415" s="71"/>
      <c r="W415" s="74"/>
    </row>
    <row r="416" spans="7:23" x14ac:dyDescent="0.25">
      <c r="G416" s="63"/>
      <c r="H416" s="64"/>
      <c r="I416" s="64"/>
      <c r="K416" s="64"/>
      <c r="L416" s="64"/>
      <c r="M416" s="63"/>
      <c r="N416" s="63"/>
      <c r="P416" s="69"/>
      <c r="Q416" s="64"/>
      <c r="R416" s="63"/>
      <c r="T416" s="71"/>
      <c r="W416" s="74"/>
    </row>
    <row r="417" spans="7:23" x14ac:dyDescent="0.25">
      <c r="G417" s="63"/>
      <c r="H417" s="64"/>
      <c r="I417" s="64"/>
      <c r="K417" s="64"/>
      <c r="L417" s="64"/>
      <c r="M417" s="63"/>
      <c r="N417" s="63"/>
      <c r="P417" s="69"/>
      <c r="Q417" s="64"/>
      <c r="R417" s="63"/>
      <c r="T417" s="71"/>
      <c r="W417" s="74"/>
    </row>
    <row r="418" spans="7:23" x14ac:dyDescent="0.25">
      <c r="G418" s="63"/>
      <c r="H418" s="64"/>
      <c r="I418" s="64"/>
      <c r="K418" s="64"/>
      <c r="L418" s="64"/>
      <c r="M418" s="63"/>
      <c r="N418" s="63"/>
      <c r="P418" s="69"/>
      <c r="Q418" s="64"/>
      <c r="R418" s="63"/>
      <c r="T418" s="71"/>
      <c r="W418" s="74"/>
    </row>
    <row r="419" spans="7:23" x14ac:dyDescent="0.25">
      <c r="G419" s="63"/>
      <c r="H419" s="64"/>
      <c r="I419" s="64"/>
      <c r="K419" s="64"/>
      <c r="L419" s="64"/>
      <c r="M419" s="63"/>
      <c r="N419" s="63"/>
      <c r="P419" s="69"/>
      <c r="Q419" s="64"/>
      <c r="R419" s="63"/>
      <c r="T419" s="71"/>
      <c r="W419" s="74"/>
    </row>
    <row r="420" spans="7:23" x14ac:dyDescent="0.25">
      <c r="G420" s="63"/>
      <c r="H420" s="64"/>
      <c r="I420" s="64"/>
      <c r="K420" s="64"/>
      <c r="L420" s="64"/>
      <c r="M420" s="63"/>
      <c r="N420" s="63"/>
      <c r="P420" s="69"/>
      <c r="Q420" s="64"/>
      <c r="R420" s="63"/>
      <c r="T420" s="71"/>
      <c r="W420" s="74"/>
    </row>
    <row r="421" spans="7:23" x14ac:dyDescent="0.25">
      <c r="G421" s="63"/>
      <c r="H421" s="64"/>
      <c r="I421" s="64"/>
      <c r="K421" s="64"/>
      <c r="L421" s="64"/>
      <c r="M421" s="63"/>
      <c r="N421" s="63"/>
      <c r="P421" s="69"/>
      <c r="Q421" s="64"/>
      <c r="R421" s="63"/>
      <c r="T421" s="71"/>
      <c r="W421" s="74"/>
    </row>
    <row r="422" spans="7:23" x14ac:dyDescent="0.25">
      <c r="G422" s="63"/>
      <c r="H422" s="64"/>
      <c r="I422" s="64"/>
      <c r="K422" s="64"/>
      <c r="L422" s="64"/>
      <c r="M422" s="63"/>
      <c r="N422" s="63"/>
      <c r="P422" s="69"/>
      <c r="Q422" s="64"/>
      <c r="R422" s="63"/>
      <c r="T422" s="71"/>
      <c r="W422" s="74"/>
    </row>
    <row r="423" spans="7:23" x14ac:dyDescent="0.25">
      <c r="G423" s="63"/>
      <c r="H423" s="64"/>
      <c r="I423" s="64"/>
      <c r="K423" s="64"/>
      <c r="L423" s="64"/>
      <c r="M423" s="63"/>
      <c r="N423" s="63"/>
      <c r="P423" s="69"/>
      <c r="Q423" s="64"/>
      <c r="R423" s="63"/>
      <c r="T423" s="71"/>
      <c r="W423" s="74"/>
    </row>
    <row r="424" spans="7:23" x14ac:dyDescent="0.25">
      <c r="G424" s="63"/>
      <c r="H424" s="64"/>
      <c r="I424" s="64"/>
      <c r="K424" s="64"/>
      <c r="L424" s="64"/>
      <c r="M424" s="63"/>
      <c r="N424" s="63"/>
      <c r="P424" s="69"/>
      <c r="Q424" s="64"/>
      <c r="R424" s="63"/>
      <c r="T424" s="71"/>
      <c r="W424" s="74"/>
    </row>
    <row r="425" spans="7:23" x14ac:dyDescent="0.25">
      <c r="G425" s="63"/>
      <c r="H425" s="64"/>
      <c r="I425" s="64"/>
      <c r="K425" s="64"/>
      <c r="L425" s="64"/>
      <c r="M425" s="63"/>
      <c r="N425" s="63"/>
      <c r="P425" s="69"/>
      <c r="Q425" s="64"/>
      <c r="R425" s="63"/>
      <c r="T425" s="71"/>
      <c r="W425" s="74"/>
    </row>
    <row r="426" spans="7:23" x14ac:dyDescent="0.25">
      <c r="G426" s="63"/>
      <c r="H426" s="64"/>
      <c r="I426" s="64"/>
      <c r="K426" s="64"/>
      <c r="L426" s="64"/>
      <c r="M426" s="63"/>
      <c r="N426" s="63"/>
      <c r="P426" s="69"/>
      <c r="Q426" s="64"/>
      <c r="R426" s="63"/>
      <c r="T426" s="71"/>
      <c r="W426" s="74"/>
    </row>
    <row r="427" spans="7:23" x14ac:dyDescent="0.25">
      <c r="G427" s="63"/>
      <c r="H427" s="64"/>
      <c r="I427" s="64"/>
      <c r="K427" s="64"/>
      <c r="L427" s="64"/>
      <c r="M427" s="63"/>
      <c r="N427" s="63"/>
      <c r="P427" s="69"/>
      <c r="Q427" s="64"/>
      <c r="R427" s="63"/>
      <c r="T427" s="71"/>
      <c r="W427" s="74"/>
    </row>
    <row r="428" spans="7:23" x14ac:dyDescent="0.25">
      <c r="G428" s="63"/>
      <c r="H428" s="64"/>
      <c r="I428" s="64"/>
      <c r="K428" s="64"/>
      <c r="L428" s="64"/>
      <c r="M428" s="63"/>
      <c r="N428" s="63"/>
      <c r="P428" s="69"/>
      <c r="Q428" s="64"/>
      <c r="R428" s="63"/>
      <c r="T428" s="71"/>
      <c r="W428" s="74"/>
    </row>
    <row r="429" spans="7:23" x14ac:dyDescent="0.25">
      <c r="G429" s="63"/>
      <c r="H429" s="64"/>
      <c r="I429" s="64"/>
      <c r="K429" s="64"/>
      <c r="L429" s="64"/>
      <c r="M429" s="63"/>
      <c r="N429" s="63"/>
      <c r="P429" s="69"/>
      <c r="Q429" s="64"/>
      <c r="R429" s="63"/>
      <c r="T429" s="71"/>
      <c r="W429" s="74"/>
    </row>
    <row r="430" spans="7:23" x14ac:dyDescent="0.25">
      <c r="G430" s="63"/>
      <c r="H430" s="64"/>
      <c r="I430" s="64"/>
      <c r="K430" s="64"/>
      <c r="L430" s="64"/>
      <c r="M430" s="63"/>
      <c r="N430" s="63"/>
      <c r="P430" s="69"/>
      <c r="Q430" s="64"/>
      <c r="R430" s="63"/>
      <c r="T430" s="71"/>
      <c r="W430" s="74"/>
    </row>
    <row r="431" spans="7:23" x14ac:dyDescent="0.25">
      <c r="G431" s="63"/>
      <c r="H431" s="64"/>
      <c r="I431" s="64"/>
      <c r="K431" s="64"/>
      <c r="L431" s="64"/>
      <c r="M431" s="63"/>
      <c r="N431" s="63"/>
      <c r="P431" s="69"/>
      <c r="Q431" s="64"/>
      <c r="R431" s="63"/>
      <c r="T431" s="71"/>
      <c r="W431" s="74"/>
    </row>
    <row r="432" spans="7:23" x14ac:dyDescent="0.25">
      <c r="G432" s="63"/>
      <c r="H432" s="64"/>
      <c r="I432" s="64"/>
      <c r="K432" s="64"/>
      <c r="L432" s="64"/>
      <c r="M432" s="63"/>
      <c r="N432" s="63"/>
      <c r="P432" s="69"/>
      <c r="Q432" s="64"/>
      <c r="R432" s="63"/>
      <c r="T432" s="71"/>
      <c r="W432" s="74"/>
    </row>
    <row r="433" spans="7:23" x14ac:dyDescent="0.25">
      <c r="G433" s="63"/>
      <c r="H433" s="64"/>
      <c r="I433" s="64"/>
      <c r="K433" s="64"/>
      <c r="L433" s="64"/>
      <c r="M433" s="63"/>
      <c r="N433" s="63"/>
      <c r="P433" s="69"/>
      <c r="Q433" s="64"/>
      <c r="R433" s="63"/>
      <c r="T433" s="71"/>
      <c r="W433" s="74"/>
    </row>
    <row r="434" spans="7:23" x14ac:dyDescent="0.25">
      <c r="G434" s="63"/>
      <c r="H434" s="64"/>
      <c r="I434" s="64"/>
      <c r="K434" s="64"/>
      <c r="L434" s="64"/>
      <c r="M434" s="63"/>
      <c r="N434" s="63"/>
      <c r="P434" s="69"/>
      <c r="Q434" s="64"/>
      <c r="R434" s="63"/>
      <c r="T434" s="71"/>
      <c r="W434" s="74"/>
    </row>
    <row r="435" spans="7:23" x14ac:dyDescent="0.25">
      <c r="G435" s="63"/>
      <c r="H435" s="64"/>
      <c r="I435" s="64"/>
      <c r="K435" s="64"/>
      <c r="L435" s="64"/>
      <c r="M435" s="63"/>
      <c r="N435" s="63"/>
      <c r="P435" s="69"/>
      <c r="Q435" s="64"/>
      <c r="R435" s="63"/>
      <c r="T435" s="71"/>
      <c r="W435" s="74"/>
    </row>
    <row r="436" spans="7:23" x14ac:dyDescent="0.25">
      <c r="G436" s="63"/>
      <c r="H436" s="64"/>
      <c r="I436" s="64"/>
      <c r="K436" s="64"/>
      <c r="L436" s="64"/>
      <c r="M436" s="63"/>
      <c r="N436" s="63"/>
      <c r="P436" s="69"/>
      <c r="Q436" s="64"/>
      <c r="R436" s="63"/>
      <c r="T436" s="71"/>
      <c r="W436" s="74"/>
    </row>
    <row r="437" spans="7:23" x14ac:dyDescent="0.25">
      <c r="G437" s="63"/>
      <c r="H437" s="64"/>
      <c r="I437" s="64"/>
      <c r="K437" s="64"/>
      <c r="L437" s="64"/>
      <c r="M437" s="63"/>
      <c r="N437" s="63"/>
      <c r="P437" s="69"/>
      <c r="Q437" s="64"/>
      <c r="R437" s="63"/>
      <c r="T437" s="71"/>
      <c r="W437" s="74"/>
    </row>
    <row r="438" spans="7:23" x14ac:dyDescent="0.25">
      <c r="G438" s="63"/>
      <c r="H438" s="64"/>
      <c r="I438" s="64"/>
      <c r="K438" s="64"/>
      <c r="L438" s="64"/>
      <c r="M438" s="63"/>
      <c r="N438" s="63"/>
      <c r="P438" s="69"/>
      <c r="Q438" s="64"/>
      <c r="R438" s="63"/>
      <c r="T438" s="71"/>
      <c r="W438" s="74"/>
    </row>
    <row r="439" spans="7:23" x14ac:dyDescent="0.25">
      <c r="G439" s="63"/>
      <c r="H439" s="64"/>
      <c r="I439" s="64"/>
      <c r="K439" s="64"/>
      <c r="L439" s="64"/>
      <c r="M439" s="63"/>
      <c r="N439" s="63"/>
      <c r="P439" s="69"/>
      <c r="Q439" s="64"/>
      <c r="R439" s="63"/>
      <c r="T439" s="71"/>
      <c r="W439" s="74"/>
    </row>
    <row r="440" spans="7:23" x14ac:dyDescent="0.25">
      <c r="G440" s="63"/>
      <c r="H440" s="64"/>
      <c r="I440" s="64"/>
      <c r="K440" s="64"/>
      <c r="L440" s="64"/>
      <c r="M440" s="63"/>
      <c r="N440" s="63"/>
      <c r="P440" s="69"/>
      <c r="Q440" s="64"/>
      <c r="R440" s="63"/>
      <c r="T440" s="71"/>
      <c r="W440" s="74"/>
    </row>
    <row r="441" spans="7:23" x14ac:dyDescent="0.25">
      <c r="G441" s="63"/>
      <c r="H441" s="64"/>
      <c r="I441" s="64"/>
      <c r="K441" s="64"/>
      <c r="L441" s="64"/>
      <c r="M441" s="63"/>
      <c r="N441" s="63"/>
      <c r="P441" s="69"/>
      <c r="Q441" s="64"/>
      <c r="R441" s="63"/>
      <c r="T441" s="71"/>
      <c r="W441" s="74"/>
    </row>
    <row r="442" spans="7:23" x14ac:dyDescent="0.25">
      <c r="G442" s="63"/>
      <c r="H442" s="64"/>
      <c r="I442" s="64"/>
      <c r="K442" s="64"/>
      <c r="L442" s="64"/>
      <c r="M442" s="63"/>
      <c r="N442" s="63"/>
      <c r="P442" s="69"/>
      <c r="Q442" s="64"/>
      <c r="R442" s="63"/>
      <c r="T442" s="71"/>
      <c r="W442" s="74"/>
    </row>
    <row r="443" spans="7:23" x14ac:dyDescent="0.25">
      <c r="G443" s="63"/>
      <c r="H443" s="64"/>
      <c r="I443" s="64"/>
      <c r="K443" s="64"/>
      <c r="L443" s="64"/>
      <c r="M443" s="63"/>
      <c r="N443" s="63"/>
      <c r="P443" s="69"/>
      <c r="Q443" s="64"/>
      <c r="R443" s="63"/>
      <c r="T443" s="71"/>
      <c r="W443" s="74"/>
    </row>
    <row r="444" spans="7:23" x14ac:dyDescent="0.25">
      <c r="G444" s="63"/>
      <c r="H444" s="64"/>
      <c r="I444" s="64"/>
      <c r="K444" s="64"/>
      <c r="L444" s="64"/>
      <c r="M444" s="63"/>
      <c r="N444" s="63"/>
      <c r="P444" s="69"/>
      <c r="Q444" s="64"/>
      <c r="R444" s="63"/>
      <c r="T444" s="71"/>
      <c r="W444" s="74"/>
    </row>
    <row r="445" spans="7:23" x14ac:dyDescent="0.25">
      <c r="G445" s="63"/>
      <c r="H445" s="64"/>
      <c r="I445" s="64"/>
      <c r="K445" s="64"/>
      <c r="L445" s="64"/>
      <c r="M445" s="63"/>
      <c r="N445" s="63"/>
      <c r="P445" s="69"/>
      <c r="Q445" s="64"/>
      <c r="R445" s="63"/>
      <c r="T445" s="71"/>
      <c r="W445" s="74"/>
    </row>
    <row r="446" spans="7:23" x14ac:dyDescent="0.25">
      <c r="G446" s="63"/>
      <c r="H446" s="64"/>
      <c r="I446" s="64"/>
      <c r="K446" s="64"/>
      <c r="L446" s="64"/>
      <c r="M446" s="63"/>
      <c r="N446" s="63"/>
      <c r="P446" s="69"/>
      <c r="Q446" s="64"/>
      <c r="R446" s="63"/>
      <c r="T446" s="71"/>
      <c r="W446" s="74"/>
    </row>
    <row r="447" spans="7:23" x14ac:dyDescent="0.25">
      <c r="G447" s="63"/>
      <c r="H447" s="64"/>
      <c r="I447" s="64"/>
      <c r="K447" s="64"/>
      <c r="L447" s="64"/>
      <c r="M447" s="63"/>
      <c r="N447" s="63"/>
      <c r="P447" s="69"/>
      <c r="Q447" s="64"/>
      <c r="R447" s="63"/>
      <c r="T447" s="71"/>
      <c r="W447" s="74"/>
    </row>
    <row r="448" spans="7:23" x14ac:dyDescent="0.25">
      <c r="G448" s="63"/>
      <c r="H448" s="64"/>
      <c r="I448" s="64"/>
      <c r="K448" s="64"/>
      <c r="L448" s="64"/>
      <c r="M448" s="63"/>
      <c r="N448" s="63"/>
      <c r="P448" s="69"/>
      <c r="Q448" s="64"/>
      <c r="R448" s="63"/>
      <c r="T448" s="71"/>
      <c r="W448" s="74"/>
    </row>
    <row r="449" spans="7:23" x14ac:dyDescent="0.25">
      <c r="G449" s="63"/>
      <c r="H449" s="64"/>
      <c r="I449" s="64"/>
      <c r="K449" s="64"/>
      <c r="L449" s="64"/>
      <c r="M449" s="63"/>
      <c r="N449" s="63"/>
      <c r="P449" s="69"/>
      <c r="Q449" s="64"/>
      <c r="R449" s="63"/>
      <c r="T449" s="71"/>
      <c r="W449" s="74"/>
    </row>
    <row r="450" spans="7:23" x14ac:dyDescent="0.25">
      <c r="G450" s="63"/>
      <c r="H450" s="64"/>
      <c r="I450" s="64"/>
      <c r="K450" s="64"/>
      <c r="L450" s="64"/>
      <c r="M450" s="63"/>
      <c r="N450" s="63"/>
      <c r="P450" s="69"/>
      <c r="Q450" s="64"/>
      <c r="R450" s="63"/>
      <c r="T450" s="71"/>
      <c r="W450" s="74"/>
    </row>
    <row r="451" spans="7:23" x14ac:dyDescent="0.25">
      <c r="G451" s="63"/>
      <c r="H451" s="64"/>
      <c r="I451" s="64"/>
      <c r="K451" s="64"/>
      <c r="L451" s="64"/>
      <c r="M451" s="63"/>
      <c r="N451" s="63"/>
      <c r="P451" s="69"/>
      <c r="Q451" s="64"/>
      <c r="R451" s="63"/>
      <c r="T451" s="71"/>
      <c r="W451" s="74"/>
    </row>
    <row r="452" spans="7:23" x14ac:dyDescent="0.25">
      <c r="G452" s="63"/>
      <c r="H452" s="64"/>
      <c r="I452" s="64"/>
      <c r="K452" s="64"/>
      <c r="L452" s="64"/>
      <c r="M452" s="63"/>
      <c r="N452" s="63"/>
      <c r="P452" s="69"/>
      <c r="Q452" s="64"/>
      <c r="R452" s="63"/>
      <c r="T452" s="71"/>
      <c r="W452" s="74"/>
    </row>
    <row r="453" spans="7:23" x14ac:dyDescent="0.25">
      <c r="G453" s="63"/>
      <c r="H453" s="64"/>
      <c r="I453" s="64"/>
      <c r="K453" s="64"/>
      <c r="L453" s="64"/>
      <c r="M453" s="63"/>
      <c r="N453" s="63"/>
      <c r="P453" s="69"/>
      <c r="Q453" s="64"/>
      <c r="R453" s="63"/>
      <c r="T453" s="71"/>
      <c r="W453" s="74"/>
    </row>
    <row r="454" spans="7:23" x14ac:dyDescent="0.25">
      <c r="G454" s="63"/>
      <c r="H454" s="64"/>
      <c r="I454" s="64"/>
      <c r="K454" s="64"/>
      <c r="L454" s="64"/>
      <c r="M454" s="63"/>
      <c r="N454" s="63"/>
      <c r="P454" s="69"/>
      <c r="Q454" s="64"/>
      <c r="R454" s="63"/>
      <c r="T454" s="71"/>
      <c r="W454" s="74"/>
    </row>
    <row r="455" spans="7:23" x14ac:dyDescent="0.25">
      <c r="G455" s="63"/>
      <c r="H455" s="64"/>
      <c r="I455" s="64"/>
      <c r="K455" s="64"/>
      <c r="L455" s="64"/>
      <c r="M455" s="63"/>
      <c r="N455" s="63"/>
      <c r="P455" s="69"/>
      <c r="Q455" s="64"/>
      <c r="R455" s="63"/>
      <c r="T455" s="71"/>
      <c r="W455" s="74"/>
    </row>
    <row r="456" spans="7:23" x14ac:dyDescent="0.25">
      <c r="G456" s="63"/>
      <c r="H456" s="64"/>
      <c r="I456" s="64"/>
      <c r="K456" s="64"/>
      <c r="L456" s="64"/>
      <c r="M456" s="63"/>
      <c r="N456" s="63"/>
      <c r="P456" s="69"/>
      <c r="Q456" s="64"/>
      <c r="R456" s="63"/>
      <c r="T456" s="71"/>
      <c r="W456" s="74"/>
    </row>
    <row r="457" spans="7:23" x14ac:dyDescent="0.25">
      <c r="G457" s="63"/>
      <c r="H457" s="64"/>
      <c r="I457" s="64"/>
      <c r="K457" s="64"/>
      <c r="L457" s="64"/>
      <c r="M457" s="63"/>
      <c r="N457" s="63"/>
      <c r="P457" s="69"/>
      <c r="Q457" s="64"/>
      <c r="R457" s="63"/>
      <c r="T457" s="71"/>
      <c r="W457" s="74"/>
    </row>
    <row r="458" spans="7:23" x14ac:dyDescent="0.25">
      <c r="G458" s="63"/>
      <c r="H458" s="64"/>
      <c r="I458" s="64"/>
      <c r="K458" s="64"/>
      <c r="L458" s="64"/>
      <c r="M458" s="63"/>
      <c r="N458" s="63"/>
      <c r="P458" s="69"/>
      <c r="Q458" s="64"/>
      <c r="R458" s="63"/>
      <c r="T458" s="71"/>
      <c r="W458" s="74"/>
    </row>
    <row r="459" spans="7:23" x14ac:dyDescent="0.25">
      <c r="G459" s="63"/>
      <c r="H459" s="64"/>
      <c r="I459" s="64"/>
      <c r="K459" s="64"/>
      <c r="L459" s="64"/>
      <c r="M459" s="63"/>
      <c r="N459" s="63"/>
      <c r="P459" s="69"/>
      <c r="Q459" s="64"/>
      <c r="R459" s="63"/>
      <c r="T459" s="71"/>
      <c r="W459" s="74"/>
    </row>
    <row r="460" spans="7:23" x14ac:dyDescent="0.25">
      <c r="G460" s="63"/>
      <c r="H460" s="64"/>
      <c r="I460" s="64"/>
      <c r="K460" s="64"/>
      <c r="L460" s="64"/>
      <c r="M460" s="63"/>
      <c r="N460" s="63"/>
      <c r="P460" s="69"/>
      <c r="Q460" s="64"/>
      <c r="R460" s="63"/>
      <c r="T460" s="71"/>
      <c r="W460" s="74"/>
    </row>
    <row r="461" spans="7:23" x14ac:dyDescent="0.25">
      <c r="G461" s="63"/>
      <c r="H461" s="64"/>
      <c r="I461" s="64"/>
      <c r="K461" s="64"/>
      <c r="L461" s="64"/>
      <c r="M461" s="63"/>
      <c r="N461" s="63"/>
      <c r="P461" s="69"/>
      <c r="Q461" s="64"/>
      <c r="R461" s="63"/>
      <c r="T461" s="71"/>
      <c r="W461" s="74"/>
    </row>
    <row r="462" spans="7:23" x14ac:dyDescent="0.25">
      <c r="G462" s="63"/>
      <c r="H462" s="64"/>
      <c r="I462" s="64"/>
      <c r="K462" s="64"/>
      <c r="L462" s="64"/>
      <c r="M462" s="63"/>
      <c r="N462" s="63"/>
      <c r="P462" s="69"/>
      <c r="Q462" s="64"/>
      <c r="R462" s="63"/>
      <c r="T462" s="71"/>
      <c r="W462" s="74"/>
    </row>
    <row r="463" spans="7:23" x14ac:dyDescent="0.25">
      <c r="G463" s="63"/>
      <c r="H463" s="64"/>
      <c r="I463" s="64"/>
      <c r="K463" s="64"/>
      <c r="L463" s="64"/>
      <c r="M463" s="63"/>
      <c r="N463" s="63"/>
      <c r="P463" s="69"/>
      <c r="Q463" s="64"/>
      <c r="R463" s="63"/>
      <c r="T463" s="71"/>
      <c r="W463" s="74"/>
    </row>
    <row r="464" spans="7:23" x14ac:dyDescent="0.25">
      <c r="G464" s="63"/>
      <c r="H464" s="64"/>
      <c r="I464" s="64"/>
      <c r="K464" s="64"/>
      <c r="L464" s="64"/>
      <c r="M464" s="63"/>
      <c r="N464" s="63"/>
      <c r="P464" s="69"/>
      <c r="Q464" s="64"/>
      <c r="R464" s="63"/>
      <c r="T464" s="71"/>
      <c r="W464" s="74"/>
    </row>
    <row r="465" spans="7:23" x14ac:dyDescent="0.25">
      <c r="G465" s="63"/>
      <c r="H465" s="64"/>
      <c r="I465" s="64"/>
      <c r="K465" s="64"/>
      <c r="L465" s="64"/>
      <c r="M465" s="63"/>
      <c r="N465" s="63"/>
      <c r="P465" s="69"/>
      <c r="Q465" s="64"/>
      <c r="R465" s="63"/>
      <c r="T465" s="71"/>
      <c r="W465" s="74"/>
    </row>
    <row r="466" spans="7:23" x14ac:dyDescent="0.25">
      <c r="G466" s="63"/>
      <c r="H466" s="64"/>
      <c r="I466" s="64"/>
      <c r="K466" s="64"/>
      <c r="L466" s="64"/>
      <c r="M466" s="63"/>
      <c r="N466" s="63"/>
      <c r="P466" s="69"/>
      <c r="Q466" s="64"/>
      <c r="R466" s="63"/>
      <c r="T466" s="71"/>
      <c r="W466" s="74"/>
    </row>
    <row r="467" spans="7:23" x14ac:dyDescent="0.25">
      <c r="G467" s="63"/>
      <c r="H467" s="64"/>
      <c r="I467" s="64"/>
      <c r="K467" s="64"/>
      <c r="L467" s="64"/>
      <c r="M467" s="63"/>
      <c r="N467" s="63"/>
      <c r="P467" s="69"/>
      <c r="Q467" s="64"/>
      <c r="R467" s="63"/>
      <c r="T467" s="71"/>
      <c r="W467" s="74"/>
    </row>
    <row r="468" spans="7:23" x14ac:dyDescent="0.25">
      <c r="G468" s="63"/>
      <c r="H468" s="64"/>
      <c r="I468" s="64"/>
      <c r="K468" s="64"/>
      <c r="L468" s="64"/>
      <c r="M468" s="63"/>
      <c r="N468" s="63"/>
      <c r="P468" s="69"/>
      <c r="Q468" s="64"/>
      <c r="R468" s="63"/>
      <c r="T468" s="71"/>
      <c r="W468" s="74"/>
    </row>
    <row r="469" spans="7:23" x14ac:dyDescent="0.25">
      <c r="G469" s="63"/>
      <c r="H469" s="64"/>
      <c r="I469" s="64"/>
      <c r="K469" s="64"/>
      <c r="L469" s="64"/>
      <c r="M469" s="63"/>
      <c r="N469" s="63"/>
      <c r="P469" s="69"/>
      <c r="Q469" s="64"/>
      <c r="R469" s="63"/>
      <c r="T469" s="71"/>
      <c r="W469" s="74"/>
    </row>
    <row r="470" spans="7:23" x14ac:dyDescent="0.25">
      <c r="G470" s="63"/>
      <c r="H470" s="64"/>
      <c r="I470" s="64"/>
      <c r="K470" s="64"/>
      <c r="L470" s="64"/>
      <c r="M470" s="63"/>
      <c r="N470" s="63"/>
      <c r="P470" s="69"/>
      <c r="Q470" s="64"/>
      <c r="R470" s="63"/>
      <c r="T470" s="71"/>
      <c r="W470" s="74"/>
    </row>
    <row r="471" spans="7:23" x14ac:dyDescent="0.25">
      <c r="G471" s="63"/>
      <c r="H471" s="64"/>
      <c r="I471" s="64"/>
      <c r="K471" s="64"/>
      <c r="L471" s="64"/>
      <c r="M471" s="63"/>
      <c r="N471" s="63"/>
      <c r="P471" s="69"/>
      <c r="Q471" s="64"/>
      <c r="R471" s="63"/>
      <c r="T471" s="71"/>
      <c r="W471" s="74"/>
    </row>
    <row r="472" spans="7:23" x14ac:dyDescent="0.25">
      <c r="G472" s="63"/>
      <c r="H472" s="64"/>
      <c r="I472" s="64"/>
      <c r="K472" s="64"/>
      <c r="L472" s="64"/>
      <c r="M472" s="63"/>
      <c r="N472" s="63"/>
      <c r="P472" s="69"/>
      <c r="Q472" s="64"/>
      <c r="R472" s="63"/>
      <c r="T472" s="71"/>
      <c r="W472" s="74"/>
    </row>
    <row r="473" spans="7:23" x14ac:dyDescent="0.25">
      <c r="G473" s="63"/>
      <c r="H473" s="64"/>
      <c r="I473" s="64"/>
      <c r="K473" s="64"/>
      <c r="L473" s="64"/>
      <c r="M473" s="63"/>
      <c r="N473" s="63"/>
      <c r="P473" s="69"/>
      <c r="Q473" s="64"/>
      <c r="R473" s="63"/>
      <c r="T473" s="71"/>
      <c r="W473" s="74"/>
    </row>
    <row r="474" spans="7:23" x14ac:dyDescent="0.25">
      <c r="G474" s="63"/>
      <c r="H474" s="64"/>
      <c r="I474" s="64"/>
      <c r="K474" s="64"/>
      <c r="L474" s="64"/>
      <c r="M474" s="63"/>
      <c r="N474" s="63"/>
      <c r="P474" s="69"/>
      <c r="Q474" s="64"/>
      <c r="R474" s="63"/>
      <c r="T474" s="71"/>
      <c r="W474" s="74"/>
    </row>
    <row r="475" spans="7:23" x14ac:dyDescent="0.25">
      <c r="G475" s="63"/>
      <c r="H475" s="64"/>
      <c r="I475" s="64"/>
      <c r="K475" s="64"/>
      <c r="L475" s="64"/>
      <c r="M475" s="63"/>
      <c r="N475" s="63"/>
      <c r="P475" s="69"/>
      <c r="Q475" s="64"/>
      <c r="R475" s="63"/>
      <c r="T475" s="71"/>
      <c r="W475" s="74"/>
    </row>
    <row r="476" spans="7:23" x14ac:dyDescent="0.25">
      <c r="G476" s="63"/>
      <c r="H476" s="64"/>
      <c r="I476" s="64"/>
      <c r="K476" s="64"/>
      <c r="L476" s="64"/>
      <c r="M476" s="63"/>
      <c r="N476" s="63"/>
      <c r="P476" s="69"/>
      <c r="Q476" s="64"/>
      <c r="R476" s="63"/>
      <c r="T476" s="71"/>
      <c r="W476" s="74"/>
    </row>
    <row r="477" spans="7:23" x14ac:dyDescent="0.25">
      <c r="G477" s="63"/>
      <c r="H477" s="64"/>
      <c r="I477" s="64"/>
      <c r="K477" s="64"/>
      <c r="L477" s="64"/>
      <c r="M477" s="63"/>
      <c r="N477" s="63"/>
      <c r="P477" s="69"/>
      <c r="Q477" s="64"/>
      <c r="R477" s="63"/>
      <c r="T477" s="71"/>
      <c r="W477" s="74"/>
    </row>
    <row r="478" spans="7:23" x14ac:dyDescent="0.25">
      <c r="G478" s="63"/>
      <c r="H478" s="64"/>
      <c r="I478" s="64"/>
      <c r="K478" s="64"/>
      <c r="L478" s="64"/>
      <c r="M478" s="63"/>
      <c r="N478" s="63"/>
      <c r="P478" s="69"/>
      <c r="Q478" s="64"/>
      <c r="R478" s="63"/>
      <c r="T478" s="71"/>
      <c r="W478" s="74"/>
    </row>
    <row r="479" spans="7:23" x14ac:dyDescent="0.25">
      <c r="G479" s="63"/>
      <c r="H479" s="64"/>
      <c r="I479" s="64"/>
      <c r="K479" s="64"/>
      <c r="L479" s="64"/>
      <c r="M479" s="63"/>
      <c r="N479" s="63"/>
      <c r="P479" s="69"/>
      <c r="Q479" s="64"/>
      <c r="R479" s="63"/>
      <c r="T479" s="71"/>
      <c r="W479" s="74"/>
    </row>
    <row r="480" spans="7:23" x14ac:dyDescent="0.25">
      <c r="G480" s="63"/>
      <c r="H480" s="64"/>
      <c r="I480" s="64"/>
      <c r="K480" s="64"/>
      <c r="L480" s="64"/>
      <c r="M480" s="63"/>
      <c r="N480" s="63"/>
      <c r="P480" s="69"/>
      <c r="Q480" s="64"/>
      <c r="R480" s="63"/>
      <c r="T480" s="71"/>
      <c r="W480" s="74"/>
    </row>
    <row r="481" spans="7:23" x14ac:dyDescent="0.25">
      <c r="G481" s="63"/>
      <c r="H481" s="64"/>
      <c r="I481" s="64"/>
      <c r="K481" s="64"/>
      <c r="L481" s="64"/>
      <c r="M481" s="63"/>
      <c r="N481" s="63"/>
      <c r="P481" s="69"/>
      <c r="Q481" s="64"/>
      <c r="R481" s="63"/>
      <c r="T481" s="71"/>
      <c r="W481" s="74"/>
    </row>
    <row r="482" spans="7:23" x14ac:dyDescent="0.25">
      <c r="G482" s="63"/>
      <c r="H482" s="64"/>
      <c r="I482" s="64"/>
      <c r="K482" s="64"/>
      <c r="L482" s="64"/>
      <c r="M482" s="63"/>
      <c r="N482" s="63"/>
      <c r="P482" s="69"/>
      <c r="Q482" s="64"/>
      <c r="R482" s="63"/>
      <c r="T482" s="71"/>
      <c r="W482" s="74"/>
    </row>
    <row r="483" spans="7:23" x14ac:dyDescent="0.25">
      <c r="G483" s="63"/>
      <c r="H483" s="64"/>
      <c r="I483" s="64"/>
      <c r="K483" s="64"/>
      <c r="L483" s="64"/>
      <c r="M483" s="63"/>
      <c r="N483" s="63"/>
      <c r="P483" s="69"/>
      <c r="Q483" s="64"/>
      <c r="R483" s="63"/>
      <c r="T483" s="71"/>
      <c r="W483" s="74"/>
    </row>
    <row r="484" spans="7:23" x14ac:dyDescent="0.25">
      <c r="G484" s="63"/>
      <c r="H484" s="64"/>
      <c r="I484" s="64"/>
      <c r="K484" s="64"/>
      <c r="L484" s="64"/>
      <c r="M484" s="63"/>
      <c r="N484" s="63"/>
      <c r="P484" s="69"/>
      <c r="Q484" s="64"/>
      <c r="R484" s="63"/>
      <c r="T484" s="71"/>
      <c r="W484" s="74"/>
    </row>
    <row r="485" spans="7:23" x14ac:dyDescent="0.25">
      <c r="G485" s="63"/>
      <c r="H485" s="64"/>
      <c r="I485" s="64"/>
      <c r="K485" s="64"/>
      <c r="L485" s="64"/>
      <c r="M485" s="63"/>
      <c r="N485" s="63"/>
      <c r="P485" s="69"/>
      <c r="Q485" s="64"/>
      <c r="R485" s="63"/>
      <c r="T485" s="71"/>
      <c r="W485" s="74"/>
    </row>
    <row r="486" spans="7:23" x14ac:dyDescent="0.25">
      <c r="G486" s="63"/>
      <c r="H486" s="64"/>
      <c r="I486" s="64"/>
      <c r="K486" s="64"/>
      <c r="L486" s="64"/>
      <c r="M486" s="63"/>
      <c r="N486" s="63"/>
      <c r="P486" s="69"/>
      <c r="Q486" s="64"/>
      <c r="R486" s="63"/>
      <c r="T486" s="71"/>
      <c r="W486" s="74"/>
    </row>
    <row r="487" spans="7:23" x14ac:dyDescent="0.25">
      <c r="G487" s="63"/>
      <c r="H487" s="64"/>
      <c r="I487" s="64"/>
      <c r="K487" s="64"/>
      <c r="L487" s="64"/>
      <c r="M487" s="63"/>
      <c r="N487" s="63"/>
      <c r="P487" s="69"/>
      <c r="Q487" s="64"/>
      <c r="R487" s="63"/>
      <c r="T487" s="71"/>
      <c r="W487" s="74"/>
    </row>
    <row r="488" spans="7:23" x14ac:dyDescent="0.25">
      <c r="G488" s="63"/>
      <c r="H488" s="64"/>
      <c r="I488" s="64"/>
      <c r="K488" s="64"/>
      <c r="L488" s="64"/>
      <c r="M488" s="63"/>
      <c r="N488" s="63"/>
      <c r="P488" s="69"/>
      <c r="Q488" s="64"/>
      <c r="R488" s="63"/>
      <c r="T488" s="71"/>
      <c r="W488" s="74"/>
    </row>
    <row r="489" spans="7:23" x14ac:dyDescent="0.25">
      <c r="G489" s="63"/>
      <c r="H489" s="64"/>
      <c r="I489" s="64"/>
      <c r="K489" s="64"/>
      <c r="L489" s="64"/>
      <c r="M489" s="63"/>
      <c r="N489" s="63"/>
      <c r="P489" s="69"/>
      <c r="Q489" s="64"/>
      <c r="R489" s="63"/>
      <c r="T489" s="71"/>
      <c r="W489" s="74"/>
    </row>
    <row r="490" spans="7:23" x14ac:dyDescent="0.25">
      <c r="G490" s="63"/>
      <c r="H490" s="64"/>
      <c r="I490" s="64"/>
      <c r="K490" s="64"/>
      <c r="L490" s="64"/>
      <c r="M490" s="63"/>
      <c r="N490" s="63"/>
      <c r="P490" s="69"/>
      <c r="Q490" s="64"/>
      <c r="R490" s="63"/>
      <c r="T490" s="71"/>
      <c r="W490" s="74"/>
    </row>
    <row r="491" spans="7:23" x14ac:dyDescent="0.25">
      <c r="G491" s="63"/>
      <c r="H491" s="64"/>
      <c r="I491" s="64"/>
      <c r="K491" s="64"/>
      <c r="L491" s="64"/>
      <c r="M491" s="63"/>
      <c r="N491" s="63"/>
      <c r="P491" s="69"/>
      <c r="Q491" s="64"/>
      <c r="R491" s="63"/>
      <c r="T491" s="71"/>
      <c r="W491" s="74"/>
    </row>
    <row r="492" spans="7:23" x14ac:dyDescent="0.25">
      <c r="G492" s="63"/>
      <c r="H492" s="64"/>
      <c r="I492" s="64"/>
      <c r="K492" s="64"/>
      <c r="L492" s="64"/>
      <c r="M492" s="63"/>
      <c r="N492" s="63"/>
      <c r="P492" s="69"/>
      <c r="Q492" s="64"/>
      <c r="R492" s="63"/>
      <c r="T492" s="71"/>
      <c r="W492" s="74"/>
    </row>
    <row r="493" spans="7:23" x14ac:dyDescent="0.25">
      <c r="G493" s="63"/>
      <c r="H493" s="64"/>
      <c r="I493" s="64"/>
      <c r="K493" s="64"/>
      <c r="L493" s="64"/>
      <c r="M493" s="63"/>
      <c r="N493" s="63"/>
      <c r="P493" s="69"/>
      <c r="Q493" s="64"/>
      <c r="R493" s="63"/>
      <c r="T493" s="71"/>
      <c r="W493" s="74"/>
    </row>
    <row r="494" spans="7:23" x14ac:dyDescent="0.25">
      <c r="G494" s="63"/>
      <c r="H494" s="64"/>
      <c r="I494" s="64"/>
      <c r="K494" s="64"/>
      <c r="L494" s="64"/>
      <c r="M494" s="63"/>
      <c r="N494" s="63"/>
      <c r="P494" s="69"/>
      <c r="Q494" s="64"/>
      <c r="R494" s="63"/>
      <c r="T494" s="71"/>
      <c r="W494" s="74"/>
    </row>
    <row r="495" spans="7:23" x14ac:dyDescent="0.25">
      <c r="G495" s="63"/>
      <c r="H495" s="64"/>
      <c r="I495" s="64"/>
      <c r="K495" s="64"/>
      <c r="L495" s="64"/>
      <c r="M495" s="63"/>
      <c r="N495" s="63"/>
      <c r="P495" s="69"/>
      <c r="Q495" s="64"/>
      <c r="R495" s="63"/>
      <c r="T495" s="71"/>
      <c r="W495" s="74"/>
    </row>
    <row r="496" spans="7:23" x14ac:dyDescent="0.25">
      <c r="G496" s="63"/>
      <c r="H496" s="64"/>
      <c r="I496" s="64"/>
      <c r="K496" s="64"/>
      <c r="L496" s="64"/>
      <c r="M496" s="63"/>
      <c r="N496" s="63"/>
      <c r="P496" s="69"/>
      <c r="Q496" s="64"/>
      <c r="R496" s="63"/>
      <c r="T496" s="71"/>
      <c r="W496" s="74"/>
    </row>
    <row r="497" spans="7:23" x14ac:dyDescent="0.25">
      <c r="G497" s="63"/>
      <c r="H497" s="64"/>
      <c r="I497" s="64"/>
      <c r="K497" s="64"/>
      <c r="L497" s="64"/>
      <c r="M497" s="63"/>
      <c r="N497" s="63"/>
      <c r="P497" s="69"/>
      <c r="Q497" s="64"/>
      <c r="R497" s="63"/>
      <c r="T497" s="71"/>
      <c r="W497" s="74"/>
    </row>
    <row r="498" spans="7:23" x14ac:dyDescent="0.25">
      <c r="G498" s="63"/>
      <c r="H498" s="64"/>
      <c r="I498" s="64"/>
      <c r="K498" s="64"/>
      <c r="L498" s="64"/>
      <c r="M498" s="63"/>
      <c r="N498" s="63"/>
      <c r="P498" s="69"/>
      <c r="Q498" s="64"/>
      <c r="R498" s="63"/>
      <c r="T498" s="71"/>
      <c r="W498" s="74"/>
    </row>
    <row r="499" spans="7:23" x14ac:dyDescent="0.25">
      <c r="G499" s="63"/>
      <c r="H499" s="64"/>
      <c r="I499" s="64"/>
      <c r="K499" s="64"/>
      <c r="L499" s="64"/>
      <c r="M499" s="63"/>
      <c r="N499" s="63"/>
      <c r="P499" s="69"/>
      <c r="Q499" s="64"/>
      <c r="R499" s="63"/>
      <c r="T499" s="71"/>
      <c r="W499" s="74"/>
    </row>
    <row r="500" spans="7:23" x14ac:dyDescent="0.25">
      <c r="G500" s="63"/>
      <c r="H500" s="64"/>
      <c r="I500" s="64"/>
      <c r="K500" s="64"/>
      <c r="L500" s="64"/>
      <c r="M500" s="63"/>
      <c r="N500" s="63"/>
      <c r="P500" s="69"/>
      <c r="Q500" s="64"/>
      <c r="R500" s="63"/>
      <c r="T500" s="71"/>
      <c r="W500" s="74"/>
    </row>
    <row r="501" spans="7:23" x14ac:dyDescent="0.25">
      <c r="G501" s="63"/>
      <c r="H501" s="64"/>
      <c r="I501" s="64"/>
      <c r="K501" s="64"/>
      <c r="L501" s="64"/>
      <c r="M501" s="63"/>
      <c r="N501" s="63"/>
      <c r="P501" s="69"/>
      <c r="Q501" s="64"/>
      <c r="R501" s="63"/>
      <c r="T501" s="71"/>
      <c r="W501" s="74"/>
    </row>
    <row r="502" spans="7:23" x14ac:dyDescent="0.25">
      <c r="G502" s="63"/>
      <c r="H502" s="64"/>
      <c r="I502" s="64"/>
      <c r="K502" s="64"/>
      <c r="L502" s="64"/>
      <c r="M502" s="63"/>
      <c r="N502" s="63"/>
      <c r="P502" s="69"/>
      <c r="Q502" s="64"/>
      <c r="R502" s="63"/>
      <c r="T502" s="71"/>
      <c r="W502" s="74"/>
    </row>
    <row r="503" spans="7:23" x14ac:dyDescent="0.25">
      <c r="G503" s="63"/>
      <c r="H503" s="64"/>
      <c r="I503" s="64"/>
      <c r="K503" s="64"/>
      <c r="L503" s="64"/>
      <c r="M503" s="63"/>
      <c r="N503" s="63"/>
      <c r="P503" s="69"/>
      <c r="Q503" s="64"/>
      <c r="R503" s="63"/>
      <c r="T503" s="71"/>
      <c r="W503" s="74"/>
    </row>
    <row r="504" spans="7:23" x14ac:dyDescent="0.25">
      <c r="G504" s="63"/>
      <c r="H504" s="64"/>
      <c r="I504" s="64"/>
      <c r="K504" s="64"/>
      <c r="L504" s="64"/>
      <c r="M504" s="63"/>
      <c r="N504" s="63"/>
      <c r="P504" s="69"/>
      <c r="Q504" s="64"/>
      <c r="R504" s="63"/>
      <c r="T504" s="71"/>
      <c r="W504" s="74"/>
    </row>
    <row r="505" spans="7:23" x14ac:dyDescent="0.25">
      <c r="G505" s="63"/>
      <c r="H505" s="64"/>
      <c r="I505" s="64"/>
      <c r="K505" s="64"/>
      <c r="L505" s="64"/>
      <c r="M505" s="63"/>
      <c r="N505" s="63"/>
      <c r="P505" s="69"/>
      <c r="Q505" s="64"/>
      <c r="R505" s="63"/>
      <c r="T505" s="71"/>
      <c r="W505" s="74"/>
    </row>
    <row r="506" spans="7:23" x14ac:dyDescent="0.25">
      <c r="G506" s="63"/>
      <c r="H506" s="64"/>
      <c r="I506" s="64"/>
      <c r="K506" s="64"/>
      <c r="L506" s="64"/>
      <c r="M506" s="63"/>
      <c r="N506" s="63"/>
      <c r="P506" s="69"/>
      <c r="Q506" s="64"/>
      <c r="R506" s="63"/>
      <c r="T506" s="71"/>
      <c r="W506" s="74"/>
    </row>
    <row r="507" spans="7:23" x14ac:dyDescent="0.25">
      <c r="G507" s="63"/>
      <c r="H507" s="64"/>
      <c r="I507" s="64"/>
      <c r="K507" s="64"/>
      <c r="L507" s="64"/>
      <c r="M507" s="63"/>
      <c r="N507" s="63"/>
      <c r="P507" s="69"/>
      <c r="Q507" s="64"/>
      <c r="R507" s="63"/>
      <c r="T507" s="71"/>
      <c r="W507" s="74"/>
    </row>
    <row r="508" spans="7:23" x14ac:dyDescent="0.25">
      <c r="G508" s="63"/>
      <c r="H508" s="64"/>
      <c r="I508" s="64"/>
      <c r="K508" s="64"/>
      <c r="L508" s="64"/>
      <c r="M508" s="63"/>
      <c r="N508" s="63"/>
      <c r="P508" s="69"/>
      <c r="Q508" s="64"/>
      <c r="R508" s="63"/>
      <c r="T508" s="71"/>
      <c r="W508" s="74"/>
    </row>
    <row r="509" spans="7:23" x14ac:dyDescent="0.25">
      <c r="G509" s="63"/>
      <c r="H509" s="64"/>
      <c r="I509" s="64"/>
      <c r="K509" s="64"/>
      <c r="L509" s="64"/>
      <c r="M509" s="63"/>
      <c r="N509" s="63"/>
      <c r="P509" s="69"/>
      <c r="Q509" s="64"/>
      <c r="R509" s="63"/>
      <c r="T509" s="71"/>
      <c r="W509" s="74"/>
    </row>
    <row r="510" spans="7:23" x14ac:dyDescent="0.25">
      <c r="G510" s="63"/>
      <c r="H510" s="64"/>
      <c r="I510" s="64"/>
      <c r="K510" s="64"/>
      <c r="L510" s="64"/>
      <c r="M510" s="63"/>
      <c r="N510" s="63"/>
      <c r="P510" s="69"/>
      <c r="Q510" s="64"/>
      <c r="R510" s="63"/>
      <c r="T510" s="71"/>
      <c r="W510" s="74"/>
    </row>
    <row r="511" spans="7:23" x14ac:dyDescent="0.25">
      <c r="G511" s="63"/>
      <c r="H511" s="64"/>
      <c r="I511" s="64"/>
      <c r="K511" s="64"/>
      <c r="L511" s="64"/>
      <c r="M511" s="63"/>
      <c r="N511" s="63"/>
      <c r="P511" s="69"/>
      <c r="Q511" s="64"/>
      <c r="R511" s="63"/>
      <c r="T511" s="71"/>
      <c r="W511" s="74"/>
    </row>
    <row r="512" spans="7:23" x14ac:dyDescent="0.25">
      <c r="G512" s="63"/>
      <c r="H512" s="64"/>
      <c r="I512" s="64"/>
      <c r="K512" s="64"/>
      <c r="L512" s="64"/>
      <c r="M512" s="63"/>
      <c r="N512" s="63"/>
      <c r="P512" s="69"/>
      <c r="Q512" s="64"/>
      <c r="R512" s="63"/>
      <c r="T512" s="71"/>
      <c r="W512" s="74"/>
    </row>
    <row r="513" spans="7:23" x14ac:dyDescent="0.25">
      <c r="G513" s="63"/>
      <c r="H513" s="64"/>
      <c r="I513" s="64"/>
      <c r="K513" s="64"/>
      <c r="L513" s="64"/>
      <c r="M513" s="63"/>
      <c r="N513" s="63"/>
      <c r="P513" s="69"/>
      <c r="Q513" s="64"/>
      <c r="R513" s="63"/>
      <c r="T513" s="71"/>
      <c r="W513" s="74"/>
    </row>
    <row r="514" spans="7:23" x14ac:dyDescent="0.25">
      <c r="G514" s="63"/>
      <c r="H514" s="64"/>
      <c r="I514" s="64"/>
      <c r="K514" s="64"/>
      <c r="L514" s="64"/>
      <c r="M514" s="63"/>
      <c r="N514" s="63"/>
      <c r="P514" s="69"/>
      <c r="Q514" s="64"/>
      <c r="R514" s="63"/>
      <c r="T514" s="71"/>
      <c r="W514" s="74"/>
    </row>
    <row r="515" spans="7:23" x14ac:dyDescent="0.25">
      <c r="G515" s="63"/>
      <c r="H515" s="64"/>
      <c r="I515" s="64"/>
      <c r="K515" s="64"/>
      <c r="L515" s="64"/>
      <c r="M515" s="63"/>
      <c r="N515" s="63"/>
      <c r="P515" s="69"/>
      <c r="Q515" s="64"/>
      <c r="R515" s="63"/>
      <c r="T515" s="71"/>
      <c r="W515" s="74"/>
    </row>
    <row r="516" spans="7:23" x14ac:dyDescent="0.25">
      <c r="G516" s="63"/>
      <c r="H516" s="64"/>
      <c r="I516" s="64"/>
      <c r="K516" s="64"/>
      <c r="L516" s="64"/>
      <c r="M516" s="63"/>
      <c r="N516" s="63"/>
      <c r="P516" s="69"/>
      <c r="Q516" s="64"/>
      <c r="R516" s="63"/>
      <c r="T516" s="71"/>
      <c r="W516" s="74"/>
    </row>
    <row r="517" spans="7:23" x14ac:dyDescent="0.25">
      <c r="G517" s="63"/>
      <c r="H517" s="64"/>
      <c r="I517" s="64"/>
      <c r="K517" s="64"/>
      <c r="L517" s="64"/>
      <c r="M517" s="63"/>
      <c r="N517" s="63"/>
      <c r="P517" s="69"/>
      <c r="Q517" s="64"/>
      <c r="R517" s="63"/>
      <c r="T517" s="71"/>
      <c r="W517" s="74"/>
    </row>
    <row r="518" spans="7:23" x14ac:dyDescent="0.25">
      <c r="G518" s="63"/>
      <c r="H518" s="64"/>
      <c r="I518" s="64"/>
      <c r="K518" s="64"/>
      <c r="L518" s="64"/>
      <c r="M518" s="63"/>
      <c r="N518" s="63"/>
      <c r="P518" s="69"/>
      <c r="Q518" s="64"/>
      <c r="R518" s="63"/>
      <c r="T518" s="71"/>
      <c r="W518" s="74"/>
    </row>
    <row r="519" spans="7:23" x14ac:dyDescent="0.25">
      <c r="G519" s="63"/>
      <c r="H519" s="64"/>
      <c r="I519" s="64"/>
      <c r="K519" s="64"/>
      <c r="L519" s="64"/>
      <c r="M519" s="63"/>
      <c r="N519" s="63"/>
      <c r="P519" s="69"/>
      <c r="Q519" s="64"/>
      <c r="R519" s="63"/>
      <c r="T519" s="71"/>
      <c r="W519" s="74"/>
    </row>
    <row r="520" spans="7:23" x14ac:dyDescent="0.25">
      <c r="G520" s="63"/>
      <c r="H520" s="64"/>
      <c r="I520" s="64"/>
      <c r="K520" s="64"/>
      <c r="L520" s="64"/>
      <c r="M520" s="63"/>
      <c r="N520" s="63"/>
      <c r="P520" s="69"/>
      <c r="Q520" s="64"/>
      <c r="R520" s="63"/>
      <c r="T520" s="71"/>
      <c r="W520" s="74"/>
    </row>
    <row r="521" spans="7:23" x14ac:dyDescent="0.25">
      <c r="G521" s="63"/>
      <c r="H521" s="64"/>
      <c r="I521" s="64"/>
      <c r="K521" s="64"/>
      <c r="L521" s="64"/>
      <c r="M521" s="63"/>
      <c r="N521" s="63"/>
      <c r="P521" s="69"/>
      <c r="Q521" s="64"/>
      <c r="R521" s="63"/>
      <c r="T521" s="71"/>
      <c r="W521" s="74"/>
    </row>
    <row r="522" spans="7:23" x14ac:dyDescent="0.25">
      <c r="G522" s="63"/>
      <c r="H522" s="64"/>
      <c r="I522" s="64"/>
      <c r="K522" s="64"/>
      <c r="L522" s="64"/>
      <c r="M522" s="63"/>
      <c r="N522" s="63"/>
      <c r="P522" s="69"/>
      <c r="Q522" s="64"/>
      <c r="R522" s="63"/>
      <c r="T522" s="71"/>
      <c r="W522" s="74"/>
    </row>
    <row r="523" spans="7:23" x14ac:dyDescent="0.25">
      <c r="G523" s="63"/>
      <c r="H523" s="64"/>
      <c r="I523" s="64"/>
      <c r="K523" s="64"/>
      <c r="L523" s="64"/>
      <c r="M523" s="63"/>
      <c r="N523" s="63"/>
      <c r="P523" s="69"/>
      <c r="Q523" s="64"/>
      <c r="R523" s="63"/>
      <c r="T523" s="71"/>
      <c r="W523" s="74"/>
    </row>
    <row r="524" spans="7:23" x14ac:dyDescent="0.25">
      <c r="G524" s="63"/>
      <c r="H524" s="64"/>
      <c r="I524" s="64"/>
      <c r="K524" s="64"/>
      <c r="L524" s="64"/>
      <c r="M524" s="63"/>
      <c r="N524" s="63"/>
      <c r="P524" s="69"/>
      <c r="Q524" s="64"/>
      <c r="R524" s="63"/>
      <c r="T524" s="71"/>
      <c r="W524" s="74"/>
    </row>
    <row r="525" spans="7:23" x14ac:dyDescent="0.25">
      <c r="G525" s="63"/>
      <c r="H525" s="64"/>
      <c r="I525" s="64"/>
      <c r="K525" s="64"/>
      <c r="L525" s="64"/>
      <c r="M525" s="63"/>
      <c r="N525" s="63"/>
      <c r="P525" s="69"/>
      <c r="Q525" s="64"/>
      <c r="R525" s="63"/>
      <c r="T525" s="71"/>
      <c r="W525" s="74"/>
    </row>
    <row r="526" spans="7:23" x14ac:dyDescent="0.25">
      <c r="G526" s="63"/>
      <c r="H526" s="64"/>
      <c r="I526" s="64"/>
      <c r="K526" s="64"/>
      <c r="L526" s="64"/>
      <c r="M526" s="63"/>
      <c r="N526" s="63"/>
      <c r="P526" s="69"/>
      <c r="Q526" s="64"/>
      <c r="R526" s="63"/>
      <c r="T526" s="71"/>
      <c r="W526" s="74"/>
    </row>
    <row r="527" spans="7:23" x14ac:dyDescent="0.25">
      <c r="G527" s="63"/>
      <c r="H527" s="64"/>
      <c r="I527" s="64"/>
      <c r="K527" s="64"/>
      <c r="L527" s="64"/>
      <c r="M527" s="63"/>
      <c r="N527" s="63"/>
      <c r="P527" s="69"/>
      <c r="Q527" s="64"/>
      <c r="R527" s="63"/>
      <c r="T527" s="71"/>
      <c r="W527" s="74"/>
    </row>
    <row r="528" spans="7:23" x14ac:dyDescent="0.25">
      <c r="G528" s="63"/>
      <c r="H528" s="64"/>
      <c r="I528" s="64"/>
      <c r="K528" s="64"/>
      <c r="L528" s="64"/>
      <c r="M528" s="63"/>
      <c r="N528" s="63"/>
      <c r="P528" s="69"/>
      <c r="Q528" s="64"/>
      <c r="R528" s="63"/>
      <c r="T528" s="71"/>
      <c r="W528" s="74"/>
    </row>
    <row r="529" spans="7:23" x14ac:dyDescent="0.25">
      <c r="G529" s="63"/>
      <c r="H529" s="64"/>
      <c r="I529" s="64"/>
      <c r="K529" s="64"/>
      <c r="L529" s="64"/>
      <c r="M529" s="63"/>
      <c r="N529" s="63"/>
      <c r="P529" s="69"/>
      <c r="Q529" s="64"/>
      <c r="R529" s="63"/>
      <c r="T529" s="71"/>
      <c r="W529" s="74"/>
    </row>
    <row r="530" spans="7:23" x14ac:dyDescent="0.25">
      <c r="G530" s="63"/>
      <c r="H530" s="64"/>
      <c r="I530" s="64"/>
      <c r="K530" s="64"/>
      <c r="L530" s="64"/>
      <c r="M530" s="63"/>
      <c r="N530" s="63"/>
      <c r="P530" s="69"/>
      <c r="Q530" s="64"/>
      <c r="R530" s="63"/>
      <c r="T530" s="71"/>
      <c r="W530" s="74"/>
    </row>
    <row r="531" spans="7:23" x14ac:dyDescent="0.25">
      <c r="G531" s="63"/>
      <c r="H531" s="64"/>
      <c r="I531" s="64"/>
      <c r="K531" s="64"/>
      <c r="L531" s="64"/>
      <c r="M531" s="63"/>
      <c r="N531" s="63"/>
      <c r="P531" s="69"/>
      <c r="Q531" s="64"/>
      <c r="R531" s="63"/>
      <c r="T531" s="71"/>
      <c r="W531" s="74"/>
    </row>
    <row r="532" spans="7:23" x14ac:dyDescent="0.25">
      <c r="G532" s="63"/>
      <c r="H532" s="64"/>
      <c r="I532" s="64"/>
      <c r="K532" s="64"/>
      <c r="L532" s="64"/>
      <c r="M532" s="63"/>
      <c r="N532" s="63"/>
      <c r="P532" s="69"/>
      <c r="Q532" s="64"/>
      <c r="R532" s="63"/>
      <c r="T532" s="71"/>
      <c r="W532" s="74"/>
    </row>
    <row r="533" spans="7:23" x14ac:dyDescent="0.25">
      <c r="G533" s="63"/>
      <c r="H533" s="64"/>
      <c r="I533" s="64"/>
      <c r="K533" s="64"/>
      <c r="L533" s="64"/>
      <c r="M533" s="63"/>
      <c r="N533" s="63"/>
      <c r="P533" s="69"/>
      <c r="Q533" s="64"/>
      <c r="R533" s="63"/>
      <c r="T533" s="71"/>
      <c r="W533" s="74"/>
    </row>
    <row r="534" spans="7:23" x14ac:dyDescent="0.25">
      <c r="G534" s="63"/>
      <c r="H534" s="64"/>
      <c r="I534" s="64"/>
      <c r="K534" s="64"/>
      <c r="L534" s="64"/>
      <c r="M534" s="63"/>
      <c r="N534" s="63"/>
      <c r="P534" s="69"/>
      <c r="Q534" s="64"/>
      <c r="R534" s="63"/>
      <c r="T534" s="71"/>
      <c r="W534" s="74"/>
    </row>
    <row r="535" spans="7:23" x14ac:dyDescent="0.25">
      <c r="G535" s="63"/>
      <c r="H535" s="64"/>
      <c r="I535" s="64"/>
      <c r="K535" s="64"/>
      <c r="L535" s="64"/>
      <c r="M535" s="63"/>
      <c r="N535" s="63"/>
      <c r="P535" s="69"/>
      <c r="Q535" s="64"/>
      <c r="R535" s="63"/>
      <c r="T535" s="71"/>
      <c r="W535" s="74"/>
    </row>
    <row r="536" spans="7:23" x14ac:dyDescent="0.25">
      <c r="G536" s="63"/>
      <c r="H536" s="64"/>
      <c r="I536" s="64"/>
      <c r="K536" s="64"/>
      <c r="L536" s="64"/>
      <c r="M536" s="63"/>
      <c r="N536" s="63"/>
      <c r="P536" s="69"/>
      <c r="Q536" s="64"/>
      <c r="R536" s="63"/>
      <c r="T536" s="71"/>
      <c r="W536" s="74"/>
    </row>
    <row r="537" spans="7:23" x14ac:dyDescent="0.25">
      <c r="G537" s="63"/>
      <c r="H537" s="64"/>
      <c r="I537" s="64"/>
      <c r="K537" s="64"/>
      <c r="L537" s="64"/>
      <c r="M537" s="63"/>
      <c r="N537" s="63"/>
      <c r="P537" s="69"/>
      <c r="Q537" s="64"/>
      <c r="R537" s="63"/>
      <c r="T537" s="71"/>
      <c r="W537" s="74"/>
    </row>
    <row r="538" spans="7:23" x14ac:dyDescent="0.25">
      <c r="G538" s="63"/>
      <c r="H538" s="64"/>
      <c r="I538" s="64"/>
      <c r="K538" s="64"/>
      <c r="L538" s="64"/>
      <c r="M538" s="63"/>
      <c r="N538" s="63"/>
      <c r="P538" s="69"/>
      <c r="Q538" s="64"/>
      <c r="R538" s="63"/>
      <c r="T538" s="71"/>
      <c r="W538" s="74"/>
    </row>
    <row r="539" spans="7:23" x14ac:dyDescent="0.25">
      <c r="G539" s="63"/>
      <c r="H539" s="64"/>
      <c r="I539" s="64"/>
      <c r="K539" s="64"/>
      <c r="L539" s="64"/>
      <c r="M539" s="63"/>
      <c r="N539" s="63"/>
      <c r="P539" s="69"/>
      <c r="Q539" s="64"/>
      <c r="R539" s="63"/>
      <c r="T539" s="71"/>
      <c r="W539" s="74"/>
    </row>
    <row r="540" spans="7:23" x14ac:dyDescent="0.25">
      <c r="G540" s="63"/>
      <c r="H540" s="64"/>
      <c r="I540" s="64"/>
      <c r="K540" s="64"/>
      <c r="L540" s="64"/>
      <c r="M540" s="63"/>
      <c r="N540" s="63"/>
      <c r="P540" s="69"/>
      <c r="Q540" s="64"/>
      <c r="R540" s="63"/>
      <c r="T540" s="71"/>
      <c r="W540" s="74"/>
    </row>
    <row r="541" spans="7:23" x14ac:dyDescent="0.25">
      <c r="G541" s="63"/>
      <c r="H541" s="64"/>
      <c r="I541" s="64"/>
      <c r="K541" s="64"/>
      <c r="L541" s="64"/>
      <c r="M541" s="63"/>
      <c r="N541" s="63"/>
      <c r="P541" s="69"/>
      <c r="Q541" s="64"/>
      <c r="R541" s="63"/>
      <c r="T541" s="71"/>
      <c r="W541" s="74"/>
    </row>
    <row r="542" spans="7:23" x14ac:dyDescent="0.25">
      <c r="G542" s="63"/>
      <c r="H542" s="64"/>
      <c r="I542" s="64"/>
      <c r="K542" s="64"/>
      <c r="L542" s="64"/>
      <c r="M542" s="63"/>
      <c r="N542" s="63"/>
      <c r="P542" s="69"/>
      <c r="Q542" s="64"/>
      <c r="R542" s="63"/>
      <c r="T542" s="71"/>
      <c r="W542" s="74"/>
    </row>
    <row r="543" spans="7:23" x14ac:dyDescent="0.25">
      <c r="G543" s="63"/>
      <c r="H543" s="64"/>
      <c r="I543" s="64"/>
      <c r="K543" s="64"/>
      <c r="L543" s="64"/>
      <c r="M543" s="63"/>
      <c r="N543" s="63"/>
      <c r="P543" s="69"/>
      <c r="Q543" s="64"/>
      <c r="R543" s="63"/>
      <c r="T543" s="71"/>
      <c r="W543" s="74"/>
    </row>
    <row r="544" spans="7:23" x14ac:dyDescent="0.25">
      <c r="G544" s="63"/>
      <c r="H544" s="64"/>
      <c r="I544" s="64"/>
      <c r="K544" s="64"/>
      <c r="L544" s="64"/>
      <c r="M544" s="63"/>
      <c r="N544" s="63"/>
      <c r="P544" s="69"/>
      <c r="Q544" s="64"/>
      <c r="R544" s="63"/>
      <c r="T544" s="71"/>
      <c r="W544" s="74"/>
    </row>
    <row r="545" spans="7:23" x14ac:dyDescent="0.25">
      <c r="G545" s="63"/>
      <c r="H545" s="64"/>
      <c r="I545" s="64"/>
      <c r="K545" s="64"/>
      <c r="L545" s="64"/>
      <c r="M545" s="63"/>
      <c r="N545" s="63"/>
      <c r="P545" s="69"/>
      <c r="Q545" s="64"/>
      <c r="R545" s="63"/>
      <c r="T545" s="71"/>
      <c r="W545" s="74"/>
    </row>
    <row r="546" spans="7:23" x14ac:dyDescent="0.25">
      <c r="G546" s="63"/>
      <c r="H546" s="64"/>
      <c r="I546" s="64"/>
      <c r="K546" s="64"/>
      <c r="L546" s="64"/>
      <c r="M546" s="63"/>
      <c r="N546" s="63"/>
      <c r="P546" s="69"/>
      <c r="Q546" s="64"/>
      <c r="R546" s="63"/>
      <c r="T546" s="71"/>
      <c r="W546" s="74"/>
    </row>
    <row r="547" spans="7:23" x14ac:dyDescent="0.25">
      <c r="G547" s="63"/>
      <c r="H547" s="64"/>
      <c r="I547" s="64"/>
      <c r="K547" s="64"/>
      <c r="L547" s="64"/>
      <c r="M547" s="63"/>
      <c r="N547" s="63"/>
      <c r="P547" s="69"/>
      <c r="Q547" s="64"/>
      <c r="R547" s="63"/>
      <c r="T547" s="71"/>
      <c r="W547" s="74"/>
    </row>
    <row r="548" spans="7:23" x14ac:dyDescent="0.25">
      <c r="G548" s="63"/>
      <c r="H548" s="64"/>
      <c r="I548" s="64"/>
      <c r="K548" s="64"/>
      <c r="L548" s="64"/>
      <c r="M548" s="63"/>
      <c r="N548" s="63"/>
      <c r="P548" s="69"/>
      <c r="Q548" s="64"/>
      <c r="R548" s="63"/>
      <c r="T548" s="71"/>
      <c r="W548" s="74"/>
    </row>
    <row r="549" spans="7:23" x14ac:dyDescent="0.25">
      <c r="G549" s="63"/>
      <c r="H549" s="64"/>
      <c r="I549" s="64"/>
      <c r="K549" s="64"/>
      <c r="L549" s="64"/>
      <c r="M549" s="63"/>
      <c r="N549" s="63"/>
      <c r="P549" s="69"/>
      <c r="Q549" s="64"/>
      <c r="R549" s="63"/>
      <c r="T549" s="71"/>
      <c r="W549" s="74"/>
    </row>
    <row r="550" spans="7:23" x14ac:dyDescent="0.25">
      <c r="G550" s="63"/>
      <c r="H550" s="64"/>
      <c r="I550" s="64"/>
      <c r="K550" s="64"/>
      <c r="L550" s="64"/>
      <c r="M550" s="63"/>
      <c r="N550" s="63"/>
      <c r="P550" s="69"/>
      <c r="Q550" s="64"/>
      <c r="R550" s="63"/>
      <c r="T550" s="71"/>
      <c r="W550" s="74"/>
    </row>
    <row r="551" spans="7:23" x14ac:dyDescent="0.25">
      <c r="G551" s="63"/>
      <c r="H551" s="64"/>
      <c r="I551" s="64"/>
      <c r="K551" s="64"/>
      <c r="L551" s="64"/>
      <c r="M551" s="63"/>
      <c r="N551" s="63"/>
      <c r="P551" s="69"/>
      <c r="Q551" s="64"/>
      <c r="R551" s="63"/>
      <c r="T551" s="71"/>
      <c r="W551" s="74"/>
    </row>
    <row r="552" spans="7:23" x14ac:dyDescent="0.25">
      <c r="G552" s="63"/>
      <c r="H552" s="64"/>
      <c r="I552" s="64"/>
      <c r="K552" s="64"/>
      <c r="L552" s="64"/>
      <c r="M552" s="63"/>
      <c r="N552" s="63"/>
      <c r="P552" s="69"/>
      <c r="Q552" s="64"/>
      <c r="R552" s="63"/>
      <c r="T552" s="71"/>
      <c r="W552" s="74"/>
    </row>
    <row r="553" spans="7:23" x14ac:dyDescent="0.25">
      <c r="G553" s="63"/>
      <c r="H553" s="64"/>
      <c r="I553" s="64"/>
      <c r="K553" s="64"/>
      <c r="L553" s="64"/>
      <c r="M553" s="63"/>
      <c r="N553" s="63"/>
      <c r="P553" s="69"/>
      <c r="Q553" s="64"/>
      <c r="R553" s="63"/>
      <c r="T553" s="71"/>
      <c r="W553" s="74"/>
    </row>
    <row r="554" spans="7:23" x14ac:dyDescent="0.25">
      <c r="G554" s="63"/>
      <c r="H554" s="64"/>
      <c r="I554" s="64"/>
      <c r="K554" s="64"/>
      <c r="L554" s="64"/>
      <c r="M554" s="63"/>
      <c r="N554" s="63"/>
      <c r="P554" s="69"/>
      <c r="Q554" s="64"/>
      <c r="R554" s="63"/>
      <c r="T554" s="71"/>
      <c r="W554" s="74"/>
    </row>
    <row r="555" spans="7:23" x14ac:dyDescent="0.25">
      <c r="G555" s="63"/>
      <c r="H555" s="64"/>
      <c r="I555" s="64"/>
      <c r="K555" s="64"/>
      <c r="L555" s="64"/>
      <c r="M555" s="63"/>
      <c r="N555" s="63"/>
      <c r="P555" s="69"/>
      <c r="Q555" s="64"/>
      <c r="R555" s="63"/>
      <c r="T555" s="71"/>
      <c r="W555" s="74"/>
    </row>
    <row r="556" spans="7:23" x14ac:dyDescent="0.25">
      <c r="G556" s="63"/>
      <c r="H556" s="64"/>
      <c r="I556" s="64"/>
      <c r="K556" s="64"/>
      <c r="L556" s="64"/>
      <c r="M556" s="63"/>
      <c r="N556" s="63"/>
      <c r="P556" s="69"/>
      <c r="Q556" s="64"/>
      <c r="R556" s="63"/>
      <c r="T556" s="71"/>
      <c r="W556" s="74"/>
    </row>
    <row r="557" spans="7:23" x14ac:dyDescent="0.25">
      <c r="G557" s="63"/>
      <c r="H557" s="64"/>
      <c r="I557" s="64"/>
      <c r="K557" s="64"/>
      <c r="L557" s="64"/>
      <c r="M557" s="63"/>
      <c r="N557" s="63"/>
      <c r="P557" s="69"/>
      <c r="Q557" s="64"/>
      <c r="R557" s="63"/>
      <c r="T557" s="71"/>
      <c r="W557" s="74"/>
    </row>
    <row r="558" spans="7:23" x14ac:dyDescent="0.25">
      <c r="G558" s="63"/>
      <c r="H558" s="64"/>
      <c r="I558" s="64"/>
      <c r="K558" s="64"/>
      <c r="L558" s="64"/>
      <c r="M558" s="63"/>
      <c r="N558" s="63"/>
      <c r="P558" s="69"/>
      <c r="Q558" s="64"/>
      <c r="R558" s="63"/>
      <c r="T558" s="71"/>
      <c r="W558" s="74"/>
    </row>
    <row r="559" spans="7:23" x14ac:dyDescent="0.25">
      <c r="G559" s="63"/>
      <c r="H559" s="64"/>
      <c r="I559" s="64"/>
      <c r="K559" s="64"/>
      <c r="L559" s="64"/>
      <c r="M559" s="63"/>
      <c r="N559" s="63"/>
      <c r="P559" s="69"/>
      <c r="Q559" s="64"/>
      <c r="R559" s="63"/>
      <c r="T559" s="71"/>
      <c r="W559" s="74"/>
    </row>
    <row r="560" spans="7:23" x14ac:dyDescent="0.25">
      <c r="G560" s="63"/>
      <c r="H560" s="64"/>
      <c r="I560" s="64"/>
      <c r="K560" s="64"/>
      <c r="L560" s="64"/>
      <c r="M560" s="63"/>
      <c r="N560" s="63"/>
      <c r="P560" s="69"/>
      <c r="Q560" s="64"/>
      <c r="R560" s="63"/>
      <c r="T560" s="71"/>
      <c r="W560" s="74"/>
    </row>
    <row r="561" spans="7:23" x14ac:dyDescent="0.25">
      <c r="G561" s="63"/>
      <c r="H561" s="64"/>
      <c r="I561" s="64"/>
      <c r="K561" s="64"/>
      <c r="L561" s="64"/>
      <c r="M561" s="63"/>
      <c r="N561" s="63"/>
      <c r="P561" s="69"/>
      <c r="Q561" s="64"/>
      <c r="R561" s="63"/>
      <c r="T561" s="71"/>
      <c r="W561" s="74"/>
    </row>
    <row r="562" spans="7:23" x14ac:dyDescent="0.25">
      <c r="G562" s="63"/>
      <c r="H562" s="64"/>
      <c r="I562" s="64"/>
      <c r="K562" s="64"/>
      <c r="L562" s="64"/>
      <c r="M562" s="63"/>
      <c r="N562" s="63"/>
      <c r="P562" s="69"/>
      <c r="Q562" s="64"/>
      <c r="R562" s="63"/>
      <c r="T562" s="71"/>
      <c r="W562" s="74"/>
    </row>
    <row r="563" spans="7:23" x14ac:dyDescent="0.25">
      <c r="G563" s="63"/>
      <c r="H563" s="64"/>
      <c r="I563" s="64"/>
      <c r="K563" s="64"/>
      <c r="L563" s="64"/>
      <c r="M563" s="63"/>
      <c r="N563" s="63"/>
      <c r="P563" s="69"/>
      <c r="Q563" s="64"/>
      <c r="R563" s="63"/>
      <c r="T563" s="71"/>
      <c r="W563" s="74"/>
    </row>
    <row r="564" spans="7:23" x14ac:dyDescent="0.25">
      <c r="G564" s="63"/>
      <c r="H564" s="64"/>
      <c r="I564" s="64"/>
      <c r="K564" s="64"/>
      <c r="L564" s="64"/>
      <c r="M564" s="63"/>
      <c r="N564" s="63"/>
      <c r="P564" s="69"/>
      <c r="Q564" s="64"/>
      <c r="R564" s="63"/>
      <c r="T564" s="71"/>
      <c r="W564" s="74"/>
    </row>
    <row r="565" spans="7:23" x14ac:dyDescent="0.25">
      <c r="G565" s="63"/>
      <c r="H565" s="64"/>
      <c r="I565" s="64"/>
      <c r="K565" s="64"/>
      <c r="L565" s="64"/>
      <c r="M565" s="63"/>
      <c r="N565" s="63"/>
      <c r="P565" s="69"/>
      <c r="Q565" s="64"/>
      <c r="R565" s="63"/>
      <c r="T565" s="71"/>
      <c r="W565" s="74"/>
    </row>
    <row r="566" spans="7:23" x14ac:dyDescent="0.25">
      <c r="G566" s="63"/>
      <c r="H566" s="64"/>
      <c r="I566" s="64"/>
      <c r="K566" s="64"/>
      <c r="L566" s="64"/>
      <c r="M566" s="63"/>
      <c r="N566" s="63"/>
      <c r="P566" s="69"/>
      <c r="Q566" s="64"/>
      <c r="R566" s="63"/>
      <c r="T566" s="71"/>
      <c r="W566" s="74"/>
    </row>
    <row r="567" spans="7:23" x14ac:dyDescent="0.25">
      <c r="G567" s="63"/>
      <c r="H567" s="64"/>
      <c r="I567" s="64"/>
      <c r="K567" s="64"/>
      <c r="L567" s="64"/>
      <c r="M567" s="63"/>
      <c r="N567" s="63"/>
      <c r="P567" s="69"/>
      <c r="Q567" s="64"/>
      <c r="R567" s="63"/>
      <c r="T567" s="71"/>
      <c r="W567" s="74"/>
    </row>
    <row r="568" spans="7:23" x14ac:dyDescent="0.25">
      <c r="G568" s="63"/>
      <c r="H568" s="64"/>
      <c r="I568" s="64"/>
      <c r="K568" s="64"/>
      <c r="L568" s="64"/>
      <c r="M568" s="63"/>
      <c r="N568" s="63"/>
      <c r="P568" s="69"/>
      <c r="Q568" s="64"/>
      <c r="R568" s="63"/>
      <c r="T568" s="71"/>
      <c r="W568" s="74"/>
    </row>
    <row r="569" spans="7:23" x14ac:dyDescent="0.25">
      <c r="G569" s="63"/>
      <c r="H569" s="64"/>
      <c r="I569" s="64"/>
      <c r="K569" s="64"/>
      <c r="L569" s="64"/>
      <c r="M569" s="63"/>
      <c r="N569" s="63"/>
      <c r="P569" s="69"/>
      <c r="Q569" s="64"/>
      <c r="R569" s="63"/>
      <c r="T569" s="71"/>
      <c r="W569" s="74"/>
    </row>
    <row r="570" spans="7:23" x14ac:dyDescent="0.25">
      <c r="G570" s="63"/>
      <c r="H570" s="64"/>
      <c r="I570" s="64"/>
      <c r="K570" s="64"/>
      <c r="L570" s="64"/>
      <c r="M570" s="63"/>
      <c r="N570" s="63"/>
      <c r="P570" s="69"/>
      <c r="Q570" s="64"/>
      <c r="R570" s="63"/>
      <c r="T570" s="71"/>
      <c r="W570" s="74"/>
    </row>
    <row r="571" spans="7:23" x14ac:dyDescent="0.25">
      <c r="G571" s="63"/>
      <c r="H571" s="64"/>
      <c r="I571" s="64"/>
      <c r="K571" s="64"/>
      <c r="L571" s="64"/>
      <c r="M571" s="63"/>
      <c r="N571" s="63"/>
      <c r="P571" s="69"/>
      <c r="Q571" s="64"/>
      <c r="R571" s="63"/>
      <c r="T571" s="71"/>
      <c r="W571" s="74"/>
    </row>
    <row r="572" spans="7:23" x14ac:dyDescent="0.25">
      <c r="G572" s="63"/>
      <c r="H572" s="64"/>
      <c r="I572" s="64"/>
      <c r="K572" s="64"/>
      <c r="L572" s="64"/>
      <c r="M572" s="63"/>
      <c r="N572" s="63"/>
      <c r="P572" s="69"/>
      <c r="Q572" s="64"/>
      <c r="R572" s="63"/>
      <c r="T572" s="71"/>
      <c r="W572" s="74"/>
    </row>
    <row r="573" spans="7:23" x14ac:dyDescent="0.25">
      <c r="G573" s="63"/>
      <c r="H573" s="64"/>
      <c r="I573" s="64"/>
      <c r="K573" s="64"/>
      <c r="L573" s="64"/>
      <c r="M573" s="63"/>
      <c r="N573" s="63"/>
      <c r="P573" s="69"/>
      <c r="Q573" s="64"/>
      <c r="R573" s="63"/>
      <c r="T573" s="71"/>
      <c r="W573" s="74"/>
    </row>
    <row r="574" spans="7:23" x14ac:dyDescent="0.25">
      <c r="G574" s="63"/>
      <c r="H574" s="64"/>
      <c r="I574" s="64"/>
      <c r="K574" s="64"/>
      <c r="L574" s="64"/>
      <c r="M574" s="63"/>
      <c r="N574" s="63"/>
      <c r="P574" s="69"/>
      <c r="Q574" s="64"/>
      <c r="R574" s="63"/>
      <c r="T574" s="71"/>
      <c r="W574" s="74"/>
    </row>
    <row r="575" spans="7:23" x14ac:dyDescent="0.25">
      <c r="G575" s="63"/>
      <c r="H575" s="64"/>
      <c r="I575" s="64"/>
      <c r="K575" s="64"/>
      <c r="L575" s="64"/>
      <c r="M575" s="63"/>
      <c r="N575" s="63"/>
      <c r="P575" s="69"/>
      <c r="Q575" s="64"/>
      <c r="R575" s="63"/>
      <c r="T575" s="71"/>
      <c r="W575" s="74"/>
    </row>
    <row r="576" spans="7:23" x14ac:dyDescent="0.25">
      <c r="G576" s="63"/>
      <c r="H576" s="64"/>
      <c r="I576" s="64"/>
      <c r="K576" s="64"/>
      <c r="L576" s="64"/>
      <c r="M576" s="63"/>
      <c r="N576" s="63"/>
      <c r="P576" s="69"/>
      <c r="Q576" s="64"/>
      <c r="R576" s="63"/>
      <c r="T576" s="71"/>
      <c r="W576" s="74"/>
    </row>
    <row r="577" spans="7:23" x14ac:dyDescent="0.25">
      <c r="G577" s="63"/>
      <c r="H577" s="64"/>
      <c r="I577" s="64"/>
      <c r="K577" s="64"/>
      <c r="L577" s="64"/>
      <c r="M577" s="63"/>
      <c r="N577" s="63"/>
      <c r="P577" s="69"/>
      <c r="Q577" s="64"/>
      <c r="R577" s="63"/>
      <c r="T577" s="71"/>
      <c r="W577" s="74"/>
    </row>
    <row r="578" spans="7:23" x14ac:dyDescent="0.25">
      <c r="G578" s="63"/>
      <c r="H578" s="64"/>
      <c r="I578" s="64"/>
      <c r="K578" s="64"/>
      <c r="L578" s="64"/>
      <c r="M578" s="63"/>
      <c r="N578" s="63"/>
      <c r="P578" s="69"/>
      <c r="Q578" s="64"/>
      <c r="R578" s="63"/>
      <c r="T578" s="71"/>
      <c r="W578" s="74"/>
    </row>
    <row r="579" spans="7:23" x14ac:dyDescent="0.25">
      <c r="G579" s="63"/>
      <c r="H579" s="64"/>
      <c r="I579" s="64"/>
      <c r="K579" s="64"/>
      <c r="L579" s="64"/>
      <c r="M579" s="63"/>
      <c r="N579" s="63"/>
      <c r="P579" s="69"/>
      <c r="Q579" s="64"/>
      <c r="R579" s="63"/>
      <c r="T579" s="71"/>
      <c r="W579" s="74"/>
    </row>
    <row r="580" spans="7:23" x14ac:dyDescent="0.25">
      <c r="G580" s="63"/>
      <c r="H580" s="64"/>
      <c r="I580" s="64"/>
      <c r="K580" s="64"/>
      <c r="L580" s="64"/>
      <c r="M580" s="63"/>
      <c r="N580" s="63"/>
      <c r="P580" s="69"/>
      <c r="Q580" s="64"/>
      <c r="R580" s="63"/>
      <c r="T580" s="71"/>
      <c r="W580" s="74"/>
    </row>
    <row r="581" spans="7:23" x14ac:dyDescent="0.25">
      <c r="G581" s="63"/>
      <c r="H581" s="64"/>
      <c r="I581" s="64"/>
      <c r="K581" s="64"/>
      <c r="L581" s="64"/>
      <c r="M581" s="63"/>
      <c r="N581" s="63"/>
      <c r="P581" s="69"/>
      <c r="Q581" s="64"/>
      <c r="R581" s="63"/>
      <c r="T581" s="71"/>
      <c r="W581" s="74"/>
    </row>
    <row r="582" spans="7:23" x14ac:dyDescent="0.25">
      <c r="G582" s="63"/>
      <c r="H582" s="64"/>
      <c r="I582" s="64"/>
      <c r="K582" s="64"/>
      <c r="L582" s="64"/>
      <c r="M582" s="63"/>
      <c r="N582" s="63"/>
      <c r="P582" s="69"/>
      <c r="Q582" s="64"/>
      <c r="R582" s="63"/>
      <c r="T582" s="71"/>
      <c r="W582" s="74"/>
    </row>
    <row r="583" spans="7:23" x14ac:dyDescent="0.25">
      <c r="G583" s="63"/>
      <c r="H583" s="64"/>
      <c r="I583" s="64"/>
      <c r="K583" s="64"/>
      <c r="L583" s="64"/>
      <c r="M583" s="63"/>
      <c r="N583" s="63"/>
      <c r="P583" s="69"/>
      <c r="Q583" s="64"/>
      <c r="R583" s="63"/>
      <c r="T583" s="71"/>
      <c r="W583" s="74"/>
    </row>
    <row r="584" spans="7:23" x14ac:dyDescent="0.25">
      <c r="G584" s="63"/>
      <c r="H584" s="64"/>
      <c r="I584" s="64"/>
      <c r="K584" s="64"/>
      <c r="L584" s="64"/>
      <c r="M584" s="63"/>
      <c r="N584" s="63"/>
      <c r="P584" s="69"/>
      <c r="Q584" s="64"/>
      <c r="R584" s="63"/>
      <c r="T584" s="71"/>
      <c r="W584" s="74"/>
    </row>
    <row r="585" spans="7:23" x14ac:dyDescent="0.25">
      <c r="G585" s="63"/>
      <c r="H585" s="64"/>
      <c r="I585" s="64"/>
      <c r="K585" s="64"/>
      <c r="L585" s="64"/>
      <c r="M585" s="63"/>
      <c r="N585" s="63"/>
      <c r="P585" s="69"/>
      <c r="Q585" s="64"/>
      <c r="R585" s="63"/>
      <c r="T585" s="71"/>
      <c r="W585" s="74"/>
    </row>
    <row r="586" spans="7:23" x14ac:dyDescent="0.25">
      <c r="G586" s="63"/>
      <c r="H586" s="64"/>
      <c r="I586" s="64"/>
      <c r="K586" s="64"/>
      <c r="L586" s="64"/>
      <c r="M586" s="63"/>
      <c r="N586" s="63"/>
      <c r="P586" s="69"/>
      <c r="Q586" s="64"/>
      <c r="R586" s="63"/>
      <c r="T586" s="71"/>
      <c r="W586" s="74"/>
    </row>
    <row r="587" spans="7:23" x14ac:dyDescent="0.25">
      <c r="G587" s="63"/>
      <c r="H587" s="64"/>
      <c r="I587" s="64"/>
      <c r="K587" s="64"/>
      <c r="L587" s="64"/>
      <c r="M587" s="63"/>
      <c r="N587" s="63"/>
      <c r="P587" s="69"/>
      <c r="Q587" s="64"/>
      <c r="R587" s="63"/>
      <c r="T587" s="71"/>
      <c r="W587" s="74"/>
    </row>
    <row r="588" spans="7:23" x14ac:dyDescent="0.25">
      <c r="G588" s="63"/>
      <c r="H588" s="64"/>
      <c r="I588" s="64"/>
      <c r="K588" s="64"/>
      <c r="L588" s="64"/>
      <c r="M588" s="63"/>
      <c r="N588" s="63"/>
      <c r="P588" s="69"/>
      <c r="Q588" s="64"/>
      <c r="R588" s="63"/>
      <c r="T588" s="71"/>
      <c r="W588" s="74"/>
    </row>
    <row r="589" spans="7:23" x14ac:dyDescent="0.25">
      <c r="G589" s="63"/>
      <c r="H589" s="64"/>
      <c r="I589" s="64"/>
      <c r="K589" s="64"/>
      <c r="L589" s="64"/>
      <c r="M589" s="63"/>
      <c r="N589" s="63"/>
      <c r="P589" s="69"/>
      <c r="Q589" s="64"/>
      <c r="R589" s="63"/>
      <c r="T589" s="71"/>
      <c r="W589" s="74"/>
    </row>
    <row r="590" spans="7:23" x14ac:dyDescent="0.25">
      <c r="G590" s="63"/>
      <c r="H590" s="64"/>
      <c r="I590" s="64"/>
      <c r="K590" s="64"/>
      <c r="L590" s="64"/>
      <c r="M590" s="63"/>
      <c r="N590" s="63"/>
      <c r="P590" s="69"/>
      <c r="Q590" s="64"/>
      <c r="R590" s="63"/>
      <c r="T590" s="71"/>
      <c r="W590" s="74"/>
    </row>
    <row r="591" spans="7:23" x14ac:dyDescent="0.25">
      <c r="G591" s="63"/>
      <c r="H591" s="64"/>
      <c r="I591" s="64"/>
      <c r="K591" s="64"/>
      <c r="L591" s="64"/>
      <c r="M591" s="63"/>
      <c r="N591" s="63"/>
      <c r="P591" s="69"/>
      <c r="Q591" s="64"/>
      <c r="R591" s="63"/>
      <c r="T591" s="71"/>
      <c r="W591" s="74"/>
    </row>
    <row r="592" spans="7:23" x14ac:dyDescent="0.25">
      <c r="G592" s="63"/>
      <c r="H592" s="64"/>
      <c r="I592" s="64"/>
      <c r="K592" s="64"/>
      <c r="L592" s="64"/>
      <c r="M592" s="63"/>
      <c r="N592" s="63"/>
      <c r="P592" s="69"/>
      <c r="Q592" s="64"/>
      <c r="R592" s="63"/>
      <c r="T592" s="71"/>
      <c r="W592" s="74"/>
    </row>
    <row r="593" spans="7:23" x14ac:dyDescent="0.25">
      <c r="G593" s="63"/>
      <c r="H593" s="64"/>
      <c r="I593" s="64"/>
      <c r="K593" s="64"/>
      <c r="L593" s="64"/>
      <c r="M593" s="63"/>
      <c r="N593" s="63"/>
      <c r="P593" s="69"/>
      <c r="Q593" s="64"/>
      <c r="R593" s="63"/>
      <c r="T593" s="71"/>
      <c r="W593" s="74"/>
    </row>
    <row r="594" spans="7:23" x14ac:dyDescent="0.25">
      <c r="G594" s="63"/>
      <c r="H594" s="64"/>
      <c r="I594" s="64"/>
      <c r="K594" s="64"/>
      <c r="L594" s="64"/>
      <c r="M594" s="63"/>
      <c r="N594" s="63"/>
      <c r="P594" s="69"/>
      <c r="Q594" s="64"/>
      <c r="R594" s="63"/>
      <c r="T594" s="71"/>
      <c r="W594" s="74"/>
    </row>
    <row r="595" spans="7:23" x14ac:dyDescent="0.25">
      <c r="G595" s="63"/>
      <c r="H595" s="64"/>
      <c r="I595" s="64"/>
      <c r="K595" s="64"/>
      <c r="L595" s="64"/>
      <c r="M595" s="63"/>
      <c r="N595" s="63"/>
      <c r="P595" s="69"/>
      <c r="Q595" s="64"/>
      <c r="R595" s="63"/>
      <c r="T595" s="71"/>
      <c r="W595" s="74"/>
    </row>
    <row r="596" spans="7:23" x14ac:dyDescent="0.25">
      <c r="G596" s="63"/>
      <c r="H596" s="64"/>
      <c r="I596" s="64"/>
      <c r="K596" s="64"/>
      <c r="L596" s="64"/>
      <c r="M596" s="63"/>
      <c r="N596" s="63"/>
      <c r="P596" s="69"/>
      <c r="Q596" s="64"/>
      <c r="R596" s="63"/>
      <c r="T596" s="71"/>
      <c r="W596" s="74"/>
    </row>
    <row r="597" spans="7:23" x14ac:dyDescent="0.25">
      <c r="G597" s="63"/>
      <c r="H597" s="64"/>
      <c r="I597" s="64"/>
      <c r="K597" s="64"/>
      <c r="L597" s="64"/>
      <c r="M597" s="63"/>
      <c r="N597" s="63"/>
      <c r="P597" s="69"/>
      <c r="Q597" s="64"/>
      <c r="R597" s="63"/>
      <c r="T597" s="71"/>
      <c r="W597" s="74"/>
    </row>
    <row r="598" spans="7:23" x14ac:dyDescent="0.25">
      <c r="G598" s="63"/>
      <c r="H598" s="64"/>
      <c r="I598" s="64"/>
      <c r="K598" s="64"/>
      <c r="L598" s="64"/>
      <c r="M598" s="63"/>
      <c r="N598" s="63"/>
      <c r="P598" s="69"/>
      <c r="Q598" s="64"/>
      <c r="R598" s="63"/>
      <c r="T598" s="71"/>
      <c r="W598" s="74"/>
    </row>
    <row r="599" spans="7:23" x14ac:dyDescent="0.25">
      <c r="G599" s="63"/>
      <c r="H599" s="64"/>
      <c r="I599" s="64"/>
      <c r="K599" s="64"/>
      <c r="L599" s="64"/>
      <c r="M599" s="63"/>
      <c r="N599" s="63"/>
      <c r="P599" s="69"/>
      <c r="Q599" s="64"/>
      <c r="R599" s="63"/>
      <c r="T599" s="71"/>
      <c r="W599" s="74"/>
    </row>
    <row r="600" spans="7:23" x14ac:dyDescent="0.25">
      <c r="G600" s="63"/>
      <c r="H600" s="64"/>
      <c r="I600" s="64"/>
      <c r="K600" s="64"/>
      <c r="L600" s="64"/>
      <c r="M600" s="63"/>
      <c r="N600" s="63"/>
      <c r="P600" s="69"/>
      <c r="Q600" s="64"/>
      <c r="R600" s="63"/>
      <c r="T600" s="71"/>
      <c r="W600" s="74"/>
    </row>
    <row r="601" spans="7:23" x14ac:dyDescent="0.25">
      <c r="G601" s="63"/>
      <c r="H601" s="64"/>
      <c r="I601" s="64"/>
      <c r="K601" s="64"/>
      <c r="L601" s="64"/>
      <c r="M601" s="63"/>
      <c r="N601" s="63"/>
      <c r="P601" s="69"/>
      <c r="Q601" s="64"/>
      <c r="R601" s="63"/>
      <c r="T601" s="71"/>
      <c r="W601" s="74"/>
    </row>
    <row r="602" spans="7:23" x14ac:dyDescent="0.25">
      <c r="G602" s="63"/>
      <c r="H602" s="64"/>
      <c r="I602" s="64"/>
      <c r="K602" s="64"/>
      <c r="L602" s="64"/>
      <c r="M602" s="63"/>
      <c r="N602" s="63"/>
      <c r="P602" s="69"/>
      <c r="Q602" s="64"/>
      <c r="R602" s="63"/>
      <c r="T602" s="71"/>
      <c r="W602" s="74"/>
    </row>
    <row r="603" spans="7:23" x14ac:dyDescent="0.25">
      <c r="G603" s="63"/>
      <c r="H603" s="64"/>
      <c r="I603" s="64"/>
      <c r="K603" s="64"/>
      <c r="L603" s="64"/>
      <c r="M603" s="63"/>
      <c r="N603" s="63"/>
      <c r="P603" s="69"/>
      <c r="Q603" s="64"/>
      <c r="R603" s="63"/>
      <c r="T603" s="71"/>
      <c r="W603" s="74"/>
    </row>
    <row r="604" spans="7:23" x14ac:dyDescent="0.25">
      <c r="G604" s="63"/>
      <c r="H604" s="64"/>
      <c r="I604" s="64"/>
      <c r="K604" s="64"/>
      <c r="L604" s="64"/>
      <c r="M604" s="63"/>
      <c r="N604" s="63"/>
      <c r="P604" s="69"/>
      <c r="Q604" s="64"/>
      <c r="R604" s="63"/>
      <c r="T604" s="71"/>
      <c r="W604" s="74"/>
    </row>
    <row r="605" spans="7:23" x14ac:dyDescent="0.25">
      <c r="G605" s="63"/>
      <c r="H605" s="64"/>
      <c r="I605" s="64"/>
      <c r="K605" s="64"/>
      <c r="L605" s="64"/>
      <c r="M605" s="63"/>
      <c r="N605" s="63"/>
      <c r="P605" s="69"/>
      <c r="Q605" s="64"/>
      <c r="R605" s="63"/>
      <c r="T605" s="71"/>
      <c r="W605" s="74"/>
    </row>
    <row r="606" spans="7:23" x14ac:dyDescent="0.25">
      <c r="G606" s="63"/>
      <c r="H606" s="64"/>
      <c r="I606" s="64"/>
      <c r="K606" s="64"/>
      <c r="L606" s="64"/>
      <c r="M606" s="63"/>
      <c r="N606" s="63"/>
      <c r="P606" s="69"/>
      <c r="Q606" s="64"/>
      <c r="R606" s="63"/>
      <c r="T606" s="71"/>
      <c r="W606" s="74"/>
    </row>
    <row r="607" spans="7:23" x14ac:dyDescent="0.25">
      <c r="G607" s="63"/>
      <c r="H607" s="64"/>
      <c r="I607" s="64"/>
      <c r="K607" s="64"/>
      <c r="L607" s="64"/>
      <c r="M607" s="63"/>
      <c r="N607" s="63"/>
      <c r="P607" s="69"/>
      <c r="Q607" s="64"/>
      <c r="R607" s="63"/>
      <c r="T607" s="71"/>
      <c r="W607" s="74"/>
    </row>
    <row r="608" spans="7:23" x14ac:dyDescent="0.25">
      <c r="G608" s="63"/>
      <c r="H608" s="64"/>
      <c r="I608" s="64"/>
      <c r="K608" s="64"/>
      <c r="L608" s="64"/>
      <c r="M608" s="63"/>
      <c r="N608" s="63"/>
      <c r="P608" s="69"/>
      <c r="Q608" s="64"/>
      <c r="R608" s="63"/>
      <c r="T608" s="71"/>
      <c r="W608" s="74"/>
    </row>
    <row r="609" spans="7:23" x14ac:dyDescent="0.25">
      <c r="G609" s="63"/>
      <c r="H609" s="64"/>
      <c r="I609" s="64"/>
      <c r="K609" s="64"/>
      <c r="L609" s="64"/>
      <c r="M609" s="63"/>
      <c r="N609" s="63"/>
      <c r="P609" s="69"/>
      <c r="Q609" s="64"/>
      <c r="R609" s="63"/>
      <c r="T609" s="71"/>
      <c r="W609" s="74"/>
    </row>
    <row r="610" spans="7:23" x14ac:dyDescent="0.25">
      <c r="G610" s="63"/>
      <c r="H610" s="64"/>
      <c r="I610" s="64"/>
      <c r="K610" s="64"/>
      <c r="L610" s="64"/>
      <c r="M610" s="63"/>
      <c r="N610" s="63"/>
      <c r="P610" s="69"/>
      <c r="Q610" s="64"/>
      <c r="R610" s="63"/>
      <c r="T610" s="71"/>
      <c r="W610" s="74"/>
    </row>
    <row r="611" spans="7:23" x14ac:dyDescent="0.25">
      <c r="G611" s="63"/>
      <c r="H611" s="64"/>
      <c r="I611" s="64"/>
      <c r="K611" s="64"/>
      <c r="L611" s="64"/>
      <c r="M611" s="63"/>
      <c r="N611" s="63"/>
      <c r="P611" s="69"/>
      <c r="Q611" s="64"/>
      <c r="R611" s="63"/>
      <c r="T611" s="71"/>
      <c r="W611" s="74"/>
    </row>
    <row r="612" spans="7:23" x14ac:dyDescent="0.25">
      <c r="G612" s="63"/>
      <c r="H612" s="64"/>
      <c r="I612" s="64"/>
      <c r="K612" s="64"/>
      <c r="L612" s="64"/>
      <c r="M612" s="63"/>
      <c r="N612" s="63"/>
      <c r="P612" s="69"/>
      <c r="Q612" s="64"/>
      <c r="R612" s="63"/>
      <c r="T612" s="71"/>
      <c r="W612" s="74"/>
    </row>
    <row r="613" spans="7:23" x14ac:dyDescent="0.25">
      <c r="G613" s="63"/>
      <c r="H613" s="64"/>
      <c r="I613" s="64"/>
      <c r="K613" s="64"/>
      <c r="L613" s="64"/>
      <c r="M613" s="63"/>
      <c r="N613" s="63"/>
      <c r="P613" s="69"/>
      <c r="Q613" s="64"/>
      <c r="R613" s="63"/>
      <c r="T613" s="71"/>
      <c r="W613" s="74"/>
    </row>
    <row r="614" spans="7:23" x14ac:dyDescent="0.25">
      <c r="G614" s="63"/>
      <c r="H614" s="64"/>
      <c r="I614" s="64"/>
      <c r="K614" s="64"/>
      <c r="L614" s="64"/>
      <c r="M614" s="63"/>
      <c r="N614" s="63"/>
      <c r="P614" s="69"/>
      <c r="Q614" s="64"/>
      <c r="R614" s="63"/>
      <c r="T614" s="71"/>
      <c r="W614" s="74"/>
    </row>
    <row r="615" spans="7:23" x14ac:dyDescent="0.25">
      <c r="G615" s="63"/>
      <c r="H615" s="64"/>
      <c r="I615" s="64"/>
      <c r="K615" s="64"/>
      <c r="L615" s="64"/>
      <c r="M615" s="63"/>
      <c r="N615" s="63"/>
      <c r="P615" s="69"/>
      <c r="Q615" s="64"/>
      <c r="R615" s="63"/>
      <c r="T615" s="71"/>
      <c r="W615" s="74"/>
    </row>
    <row r="616" spans="7:23" x14ac:dyDescent="0.25">
      <c r="G616" s="63"/>
      <c r="H616" s="64"/>
      <c r="I616" s="64"/>
      <c r="K616" s="64"/>
      <c r="L616" s="64"/>
      <c r="M616" s="63"/>
      <c r="N616" s="63"/>
      <c r="P616" s="69"/>
      <c r="Q616" s="64"/>
      <c r="R616" s="63"/>
      <c r="T616" s="71"/>
      <c r="W616" s="74"/>
    </row>
    <row r="617" spans="7:23" x14ac:dyDescent="0.25">
      <c r="G617" s="63"/>
      <c r="H617" s="64"/>
      <c r="I617" s="64"/>
      <c r="K617" s="64"/>
      <c r="L617" s="64"/>
      <c r="M617" s="63"/>
      <c r="N617" s="63"/>
      <c r="P617" s="69"/>
      <c r="Q617" s="64"/>
      <c r="R617" s="63"/>
      <c r="T617" s="71"/>
      <c r="W617" s="74"/>
    </row>
    <row r="618" spans="7:23" x14ac:dyDescent="0.25">
      <c r="G618" s="63"/>
      <c r="H618" s="64"/>
      <c r="I618" s="64"/>
      <c r="K618" s="64"/>
      <c r="L618" s="64"/>
      <c r="M618" s="63"/>
      <c r="N618" s="63"/>
      <c r="P618" s="69"/>
      <c r="Q618" s="64"/>
      <c r="R618" s="63"/>
      <c r="T618" s="71"/>
      <c r="W618" s="74"/>
    </row>
    <row r="619" spans="7:23" x14ac:dyDescent="0.25">
      <c r="G619" s="63"/>
      <c r="H619" s="64"/>
      <c r="I619" s="64"/>
      <c r="K619" s="64"/>
      <c r="L619" s="64"/>
      <c r="M619" s="63"/>
      <c r="N619" s="63"/>
      <c r="P619" s="69"/>
      <c r="Q619" s="64"/>
      <c r="R619" s="63"/>
      <c r="T619" s="71"/>
      <c r="W619" s="74"/>
    </row>
    <row r="620" spans="7:23" x14ac:dyDescent="0.25">
      <c r="G620" s="63"/>
      <c r="H620" s="64"/>
      <c r="I620" s="64"/>
      <c r="K620" s="64"/>
      <c r="L620" s="64"/>
      <c r="M620" s="63"/>
      <c r="N620" s="63"/>
      <c r="P620" s="69"/>
      <c r="Q620" s="64"/>
      <c r="R620" s="63"/>
      <c r="T620" s="71"/>
      <c r="W620" s="74"/>
    </row>
    <row r="621" spans="7:23" x14ac:dyDescent="0.25">
      <c r="G621" s="63"/>
      <c r="H621" s="64"/>
      <c r="I621" s="64"/>
      <c r="K621" s="64"/>
      <c r="L621" s="64"/>
      <c r="M621" s="63"/>
      <c r="N621" s="63"/>
      <c r="P621" s="69"/>
      <c r="Q621" s="64"/>
      <c r="R621" s="63"/>
      <c r="T621" s="71"/>
      <c r="W621" s="74"/>
    </row>
    <row r="622" spans="7:23" x14ac:dyDescent="0.25">
      <c r="G622" s="63"/>
      <c r="H622" s="64"/>
      <c r="I622" s="64"/>
      <c r="K622" s="64"/>
      <c r="L622" s="64"/>
      <c r="M622" s="63"/>
      <c r="N622" s="63"/>
      <c r="P622" s="69"/>
      <c r="Q622" s="64"/>
      <c r="R622" s="63"/>
      <c r="T622" s="71"/>
      <c r="W622" s="74"/>
    </row>
    <row r="623" spans="7:23" x14ac:dyDescent="0.25">
      <c r="G623" s="63"/>
      <c r="H623" s="64"/>
      <c r="I623" s="64"/>
      <c r="K623" s="64"/>
      <c r="L623" s="64"/>
      <c r="M623" s="63"/>
      <c r="N623" s="63"/>
      <c r="P623" s="69"/>
      <c r="Q623" s="64"/>
      <c r="R623" s="63"/>
      <c r="T623" s="71"/>
      <c r="W623" s="74"/>
    </row>
    <row r="624" spans="7:23" x14ac:dyDescent="0.25">
      <c r="G624" s="63"/>
      <c r="H624" s="64"/>
      <c r="I624" s="64"/>
      <c r="K624" s="64"/>
      <c r="L624" s="64"/>
      <c r="M624" s="63"/>
      <c r="N624" s="63"/>
      <c r="P624" s="69"/>
      <c r="Q624" s="64"/>
      <c r="R624" s="63"/>
      <c r="T624" s="71"/>
      <c r="W624" s="74"/>
    </row>
    <row r="625" spans="7:23" x14ac:dyDescent="0.25">
      <c r="G625" s="63"/>
      <c r="H625" s="64"/>
      <c r="I625" s="64"/>
      <c r="K625" s="64"/>
      <c r="L625" s="64"/>
      <c r="M625" s="63"/>
      <c r="N625" s="63"/>
      <c r="P625" s="69"/>
      <c r="Q625" s="64"/>
      <c r="R625" s="63"/>
      <c r="T625" s="71"/>
      <c r="W625" s="74"/>
    </row>
    <row r="626" spans="7:23" x14ac:dyDescent="0.25">
      <c r="G626" s="63"/>
      <c r="H626" s="64"/>
      <c r="I626" s="64"/>
      <c r="K626" s="64"/>
      <c r="L626" s="64"/>
      <c r="M626" s="63"/>
      <c r="N626" s="63"/>
      <c r="P626" s="69"/>
      <c r="Q626" s="64"/>
      <c r="R626" s="63"/>
      <c r="T626" s="71"/>
      <c r="W626" s="74"/>
    </row>
    <row r="627" spans="7:23" x14ac:dyDescent="0.25">
      <c r="G627" s="63"/>
      <c r="H627" s="64"/>
      <c r="I627" s="64"/>
      <c r="K627" s="64"/>
      <c r="L627" s="64"/>
      <c r="M627" s="63"/>
      <c r="N627" s="63"/>
      <c r="P627" s="69"/>
      <c r="Q627" s="64"/>
      <c r="R627" s="63"/>
      <c r="T627" s="71"/>
      <c r="W627" s="74"/>
    </row>
    <row r="628" spans="7:23" x14ac:dyDescent="0.25">
      <c r="G628" s="63"/>
      <c r="H628" s="64"/>
      <c r="I628" s="64"/>
      <c r="K628" s="64"/>
      <c r="L628" s="64"/>
      <c r="M628" s="63"/>
      <c r="N628" s="63"/>
      <c r="P628" s="69"/>
      <c r="Q628" s="64"/>
      <c r="R628" s="63"/>
      <c r="T628" s="71"/>
      <c r="W628" s="74"/>
    </row>
    <row r="629" spans="7:23" x14ac:dyDescent="0.25">
      <c r="G629" s="63"/>
      <c r="H629" s="64"/>
      <c r="I629" s="64"/>
      <c r="K629" s="64"/>
      <c r="L629" s="64"/>
      <c r="M629" s="63"/>
      <c r="N629" s="63"/>
      <c r="P629" s="69"/>
      <c r="Q629" s="64"/>
      <c r="R629" s="63"/>
      <c r="T629" s="71"/>
      <c r="W629" s="74"/>
    </row>
    <row r="630" spans="7:23" x14ac:dyDescent="0.25">
      <c r="G630" s="63"/>
      <c r="H630" s="64"/>
      <c r="I630" s="64"/>
      <c r="K630" s="64"/>
      <c r="L630" s="64"/>
      <c r="M630" s="63"/>
      <c r="N630" s="63"/>
      <c r="P630" s="69"/>
      <c r="Q630" s="64"/>
      <c r="R630" s="63"/>
      <c r="T630" s="71"/>
      <c r="W630" s="74"/>
    </row>
    <row r="631" spans="7:23" x14ac:dyDescent="0.25">
      <c r="G631" s="63"/>
      <c r="H631" s="64"/>
      <c r="I631" s="64"/>
      <c r="K631" s="64"/>
      <c r="L631" s="64"/>
      <c r="M631" s="63"/>
      <c r="N631" s="63"/>
      <c r="P631" s="69"/>
      <c r="Q631" s="64"/>
      <c r="R631" s="63"/>
      <c r="T631" s="71"/>
      <c r="W631" s="74"/>
    </row>
    <row r="632" spans="7:23" x14ac:dyDescent="0.25">
      <c r="G632" s="63"/>
      <c r="H632" s="64"/>
      <c r="I632" s="64"/>
      <c r="K632" s="64"/>
      <c r="L632" s="64"/>
      <c r="M632" s="63"/>
      <c r="N632" s="63"/>
      <c r="P632" s="69"/>
      <c r="Q632" s="64"/>
      <c r="R632" s="63"/>
      <c r="T632" s="71"/>
      <c r="W632" s="74"/>
    </row>
    <row r="633" spans="7:23" x14ac:dyDescent="0.25">
      <c r="G633" s="63"/>
      <c r="H633" s="64"/>
      <c r="I633" s="64"/>
      <c r="K633" s="64"/>
      <c r="L633" s="64"/>
      <c r="M633" s="63"/>
      <c r="N633" s="63"/>
      <c r="P633" s="69"/>
      <c r="Q633" s="64"/>
      <c r="R633" s="63"/>
      <c r="T633" s="71"/>
      <c r="W633" s="74"/>
    </row>
    <row r="634" spans="7:23" x14ac:dyDescent="0.25">
      <c r="G634" s="63"/>
      <c r="H634" s="64"/>
      <c r="I634" s="64"/>
      <c r="K634" s="64"/>
      <c r="L634" s="64"/>
      <c r="M634" s="63"/>
      <c r="N634" s="63"/>
      <c r="P634" s="69"/>
      <c r="Q634" s="64"/>
      <c r="R634" s="63"/>
      <c r="T634" s="71"/>
      <c r="W634" s="74"/>
    </row>
    <row r="635" spans="7:23" x14ac:dyDescent="0.25">
      <c r="G635" s="63"/>
      <c r="H635" s="64"/>
      <c r="I635" s="64"/>
      <c r="K635" s="64"/>
      <c r="L635" s="64"/>
      <c r="M635" s="63"/>
      <c r="N635" s="63"/>
      <c r="P635" s="69"/>
      <c r="Q635" s="64"/>
      <c r="R635" s="63"/>
      <c r="T635" s="71"/>
      <c r="W635" s="74"/>
    </row>
    <row r="636" spans="7:23" x14ac:dyDescent="0.25">
      <c r="G636" s="63"/>
      <c r="H636" s="64"/>
      <c r="I636" s="64"/>
      <c r="K636" s="64"/>
      <c r="L636" s="64"/>
      <c r="M636" s="63"/>
      <c r="N636" s="63"/>
      <c r="P636" s="69"/>
      <c r="Q636" s="64"/>
      <c r="R636" s="63"/>
      <c r="T636" s="71"/>
      <c r="W636" s="74"/>
    </row>
    <row r="637" spans="7:23" x14ac:dyDescent="0.25">
      <c r="G637" s="63"/>
      <c r="H637" s="64"/>
      <c r="I637" s="64"/>
      <c r="K637" s="64"/>
      <c r="L637" s="64"/>
      <c r="M637" s="63"/>
      <c r="N637" s="63"/>
      <c r="P637" s="69"/>
      <c r="Q637" s="64"/>
      <c r="R637" s="63"/>
      <c r="T637" s="71"/>
      <c r="W637" s="74"/>
    </row>
    <row r="638" spans="7:23" x14ac:dyDescent="0.25">
      <c r="G638" s="63"/>
      <c r="H638" s="64"/>
      <c r="I638" s="64"/>
      <c r="K638" s="64"/>
      <c r="L638" s="64"/>
      <c r="M638" s="63"/>
      <c r="N638" s="63"/>
      <c r="P638" s="69"/>
      <c r="Q638" s="64"/>
      <c r="R638" s="63"/>
      <c r="T638" s="71"/>
      <c r="W638" s="74"/>
    </row>
    <row r="639" spans="7:23" x14ac:dyDescent="0.25">
      <c r="G639" s="63"/>
      <c r="H639" s="64"/>
      <c r="I639" s="64"/>
      <c r="K639" s="64"/>
      <c r="L639" s="64"/>
      <c r="M639" s="63"/>
      <c r="N639" s="63"/>
      <c r="P639" s="69"/>
      <c r="Q639" s="64"/>
      <c r="R639" s="63"/>
      <c r="T639" s="71"/>
      <c r="W639" s="74"/>
    </row>
    <row r="640" spans="7:23" x14ac:dyDescent="0.25">
      <c r="G640" s="63"/>
      <c r="H640" s="64"/>
      <c r="I640" s="64"/>
      <c r="K640" s="64"/>
      <c r="L640" s="64"/>
      <c r="M640" s="63"/>
      <c r="N640" s="63"/>
      <c r="P640" s="69"/>
      <c r="Q640" s="64"/>
      <c r="R640" s="63"/>
      <c r="T640" s="71"/>
      <c r="W640" s="74"/>
    </row>
    <row r="641" spans="7:23" x14ac:dyDescent="0.25">
      <c r="G641" s="63"/>
      <c r="H641" s="64"/>
      <c r="I641" s="64"/>
      <c r="K641" s="64"/>
      <c r="L641" s="64"/>
      <c r="M641" s="63"/>
      <c r="N641" s="63"/>
      <c r="P641" s="69"/>
      <c r="Q641" s="64"/>
      <c r="R641" s="63"/>
      <c r="T641" s="71"/>
      <c r="W641" s="74"/>
    </row>
    <row r="642" spans="7:23" x14ac:dyDescent="0.25">
      <c r="G642" s="63"/>
      <c r="H642" s="64"/>
      <c r="I642" s="64"/>
      <c r="K642" s="64"/>
      <c r="L642" s="64"/>
      <c r="M642" s="63"/>
      <c r="N642" s="63"/>
      <c r="P642" s="69"/>
      <c r="Q642" s="64"/>
      <c r="R642" s="63"/>
      <c r="T642" s="71"/>
      <c r="W642" s="74"/>
    </row>
    <row r="643" spans="7:23" x14ac:dyDescent="0.25">
      <c r="G643" s="63"/>
      <c r="H643" s="64"/>
      <c r="I643" s="64"/>
      <c r="K643" s="64"/>
      <c r="L643" s="64"/>
      <c r="M643" s="63"/>
      <c r="N643" s="63"/>
      <c r="P643" s="69"/>
      <c r="Q643" s="64"/>
      <c r="R643" s="63"/>
      <c r="T643" s="71"/>
      <c r="W643" s="74"/>
    </row>
    <row r="644" spans="7:23" x14ac:dyDescent="0.25">
      <c r="G644" s="63"/>
      <c r="H644" s="64"/>
      <c r="I644" s="64"/>
      <c r="K644" s="64"/>
      <c r="L644" s="64"/>
      <c r="M644" s="63"/>
      <c r="N644" s="63"/>
      <c r="P644" s="69"/>
      <c r="Q644" s="64"/>
      <c r="R644" s="63"/>
      <c r="T644" s="71"/>
      <c r="W644" s="74"/>
    </row>
    <row r="645" spans="7:23" x14ac:dyDescent="0.25">
      <c r="G645" s="63"/>
      <c r="H645" s="64"/>
      <c r="I645" s="64"/>
      <c r="K645" s="64"/>
      <c r="L645" s="64"/>
      <c r="M645" s="63"/>
      <c r="N645" s="63"/>
      <c r="P645" s="69"/>
      <c r="Q645" s="64"/>
      <c r="R645" s="63"/>
      <c r="T645" s="71"/>
      <c r="W645" s="74"/>
    </row>
    <row r="646" spans="7:23" x14ac:dyDescent="0.25">
      <c r="G646" s="63"/>
      <c r="H646" s="64"/>
      <c r="I646" s="64"/>
      <c r="K646" s="64"/>
      <c r="L646" s="64"/>
      <c r="M646" s="63"/>
      <c r="N646" s="63"/>
      <c r="P646" s="69"/>
      <c r="Q646" s="64"/>
      <c r="R646" s="63"/>
      <c r="T646" s="71"/>
      <c r="W646" s="74"/>
    </row>
    <row r="647" spans="7:23" x14ac:dyDescent="0.25">
      <c r="G647" s="63"/>
      <c r="H647" s="64"/>
      <c r="I647" s="64"/>
      <c r="K647" s="64"/>
      <c r="L647" s="64"/>
      <c r="M647" s="63"/>
      <c r="N647" s="63"/>
      <c r="P647" s="69"/>
      <c r="Q647" s="64"/>
      <c r="R647" s="63"/>
      <c r="T647" s="71"/>
      <c r="W647" s="74"/>
    </row>
    <row r="648" spans="7:23" x14ac:dyDescent="0.25">
      <c r="G648" s="63"/>
      <c r="H648" s="64"/>
      <c r="I648" s="64"/>
      <c r="K648" s="64"/>
      <c r="L648" s="64"/>
      <c r="M648" s="63"/>
      <c r="N648" s="63"/>
      <c r="P648" s="69"/>
      <c r="Q648" s="64"/>
      <c r="R648" s="63"/>
      <c r="T648" s="71"/>
      <c r="W648" s="74"/>
    </row>
    <row r="649" spans="7:23" x14ac:dyDescent="0.25">
      <c r="G649" s="63"/>
      <c r="H649" s="64"/>
      <c r="I649" s="64"/>
      <c r="K649" s="64"/>
      <c r="L649" s="64"/>
      <c r="M649" s="63"/>
      <c r="N649" s="63"/>
      <c r="P649" s="69"/>
      <c r="Q649" s="64"/>
      <c r="R649" s="63"/>
      <c r="T649" s="71"/>
      <c r="W649" s="74"/>
    </row>
    <row r="650" spans="7:23" x14ac:dyDescent="0.25">
      <c r="G650" s="63"/>
      <c r="H650" s="64"/>
      <c r="I650" s="64"/>
      <c r="K650" s="64"/>
      <c r="L650" s="64"/>
      <c r="M650" s="63"/>
      <c r="N650" s="63"/>
      <c r="P650" s="69"/>
      <c r="Q650" s="64"/>
      <c r="R650" s="63"/>
      <c r="T650" s="71"/>
      <c r="W650" s="74"/>
    </row>
    <row r="651" spans="7:23" x14ac:dyDescent="0.25">
      <c r="G651" s="63"/>
      <c r="H651" s="64"/>
      <c r="I651" s="64"/>
      <c r="K651" s="64"/>
      <c r="L651" s="64"/>
      <c r="M651" s="63"/>
      <c r="N651" s="63"/>
      <c r="P651" s="69"/>
      <c r="Q651" s="64"/>
      <c r="R651" s="63"/>
      <c r="T651" s="71"/>
      <c r="W651" s="74"/>
    </row>
    <row r="652" spans="7:23" x14ac:dyDescent="0.25">
      <c r="G652" s="63"/>
      <c r="H652" s="64"/>
      <c r="I652" s="64"/>
      <c r="K652" s="64"/>
      <c r="L652" s="64"/>
      <c r="M652" s="63"/>
      <c r="N652" s="63"/>
      <c r="P652" s="69"/>
      <c r="Q652" s="64"/>
      <c r="R652" s="63"/>
      <c r="T652" s="71"/>
      <c r="W652" s="74"/>
    </row>
    <row r="653" spans="7:23" x14ac:dyDescent="0.25">
      <c r="G653" s="63"/>
      <c r="H653" s="64"/>
      <c r="I653" s="64"/>
      <c r="K653" s="64"/>
      <c r="L653" s="64"/>
      <c r="M653" s="63"/>
      <c r="N653" s="63"/>
      <c r="P653" s="69"/>
      <c r="Q653" s="64"/>
      <c r="R653" s="63"/>
      <c r="T653" s="71"/>
      <c r="W653" s="74"/>
    </row>
    <row r="654" spans="7:23" x14ac:dyDescent="0.25">
      <c r="G654" s="63"/>
      <c r="H654" s="64"/>
      <c r="I654" s="64"/>
      <c r="K654" s="64"/>
      <c r="L654" s="64"/>
      <c r="M654" s="63"/>
      <c r="N654" s="63"/>
      <c r="P654" s="69"/>
      <c r="Q654" s="64"/>
      <c r="R654" s="63"/>
      <c r="T654" s="71"/>
      <c r="W654" s="74"/>
    </row>
    <row r="655" spans="7:23" x14ac:dyDescent="0.25">
      <c r="G655" s="63"/>
      <c r="H655" s="64"/>
      <c r="I655" s="64"/>
      <c r="K655" s="64"/>
      <c r="L655" s="64"/>
      <c r="M655" s="63"/>
      <c r="N655" s="63"/>
      <c r="P655" s="69"/>
      <c r="Q655" s="64"/>
      <c r="R655" s="63"/>
      <c r="T655" s="71"/>
      <c r="W655" s="74"/>
    </row>
    <row r="656" spans="7:23" x14ac:dyDescent="0.25">
      <c r="G656" s="63"/>
      <c r="H656" s="64"/>
      <c r="I656" s="64"/>
      <c r="K656" s="64"/>
      <c r="L656" s="64"/>
      <c r="M656" s="63"/>
      <c r="N656" s="63"/>
      <c r="P656" s="69"/>
      <c r="Q656" s="64"/>
      <c r="R656" s="63"/>
      <c r="T656" s="71"/>
      <c r="W656" s="74"/>
    </row>
    <row r="657" spans="7:23" x14ac:dyDescent="0.25">
      <c r="G657" s="63"/>
      <c r="H657" s="64"/>
      <c r="I657" s="64"/>
      <c r="K657" s="64"/>
      <c r="L657" s="64"/>
      <c r="M657" s="63"/>
      <c r="N657" s="63"/>
      <c r="P657" s="69"/>
      <c r="Q657" s="64"/>
      <c r="R657" s="63"/>
      <c r="T657" s="71"/>
      <c r="W657" s="74"/>
    </row>
    <row r="658" spans="7:23" x14ac:dyDescent="0.25">
      <c r="G658" s="63"/>
      <c r="H658" s="64"/>
      <c r="I658" s="64"/>
      <c r="K658" s="64"/>
      <c r="L658" s="64"/>
      <c r="M658" s="63"/>
      <c r="N658" s="63"/>
      <c r="P658" s="69"/>
      <c r="Q658" s="64"/>
      <c r="R658" s="63"/>
      <c r="T658" s="71"/>
      <c r="W658" s="74"/>
    </row>
    <row r="659" spans="7:23" x14ac:dyDescent="0.25">
      <c r="G659" s="63"/>
      <c r="H659" s="64"/>
      <c r="I659" s="64"/>
      <c r="K659" s="64"/>
      <c r="L659" s="64"/>
      <c r="M659" s="63"/>
      <c r="N659" s="63"/>
      <c r="P659" s="69"/>
      <c r="Q659" s="64"/>
      <c r="R659" s="63"/>
      <c r="T659" s="71"/>
      <c r="W659" s="74"/>
    </row>
    <row r="660" spans="7:23" x14ac:dyDescent="0.25">
      <c r="G660" s="63"/>
      <c r="H660" s="64"/>
      <c r="I660" s="64"/>
      <c r="K660" s="64"/>
      <c r="L660" s="64"/>
      <c r="M660" s="63"/>
      <c r="N660" s="63"/>
      <c r="P660" s="69"/>
      <c r="Q660" s="64"/>
      <c r="R660" s="63"/>
      <c r="T660" s="71"/>
      <c r="W660" s="74"/>
    </row>
    <row r="661" spans="7:23" x14ac:dyDescent="0.25">
      <c r="G661" s="63"/>
      <c r="H661" s="64"/>
      <c r="I661" s="64"/>
      <c r="K661" s="64"/>
      <c r="L661" s="64"/>
      <c r="M661" s="63"/>
      <c r="N661" s="63"/>
      <c r="P661" s="69"/>
      <c r="Q661" s="64"/>
      <c r="R661" s="63"/>
      <c r="T661" s="71"/>
      <c r="W661" s="74"/>
    </row>
    <row r="662" spans="7:23" x14ac:dyDescent="0.25">
      <c r="G662" s="63"/>
      <c r="H662" s="64"/>
      <c r="I662" s="64"/>
      <c r="K662" s="64"/>
      <c r="L662" s="64"/>
      <c r="M662" s="63"/>
      <c r="N662" s="63"/>
      <c r="P662" s="69"/>
      <c r="Q662" s="64"/>
      <c r="R662" s="63"/>
      <c r="T662" s="71"/>
      <c r="W662" s="74"/>
    </row>
    <row r="663" spans="7:23" x14ac:dyDescent="0.25">
      <c r="G663" s="63"/>
      <c r="H663" s="64"/>
      <c r="I663" s="64"/>
      <c r="K663" s="64"/>
      <c r="L663" s="64"/>
      <c r="M663" s="63"/>
      <c r="N663" s="63"/>
      <c r="P663" s="69"/>
      <c r="Q663" s="64"/>
      <c r="R663" s="63"/>
      <c r="T663" s="71"/>
      <c r="W663" s="74"/>
    </row>
    <row r="664" spans="7:23" x14ac:dyDescent="0.25">
      <c r="G664" s="63"/>
      <c r="H664" s="64"/>
      <c r="I664" s="64"/>
      <c r="K664" s="64"/>
      <c r="L664" s="64"/>
      <c r="M664" s="63"/>
      <c r="N664" s="63"/>
      <c r="P664" s="69"/>
      <c r="Q664" s="64"/>
      <c r="R664" s="63"/>
      <c r="T664" s="71"/>
      <c r="W664" s="74"/>
    </row>
    <row r="665" spans="7:23" x14ac:dyDescent="0.25">
      <c r="G665" s="63"/>
      <c r="H665" s="64"/>
      <c r="I665" s="64"/>
      <c r="K665" s="64"/>
      <c r="L665" s="64"/>
      <c r="M665" s="63"/>
      <c r="N665" s="63"/>
      <c r="P665" s="69"/>
      <c r="Q665" s="64"/>
      <c r="R665" s="63"/>
      <c r="T665" s="71"/>
      <c r="W665" s="74"/>
    </row>
    <row r="666" spans="7:23" x14ac:dyDescent="0.25">
      <c r="G666" s="63"/>
      <c r="H666" s="64"/>
      <c r="I666" s="64"/>
      <c r="K666" s="64"/>
      <c r="L666" s="64"/>
      <c r="M666" s="63"/>
      <c r="N666" s="63"/>
      <c r="P666" s="69"/>
      <c r="Q666" s="64"/>
      <c r="R666" s="63"/>
      <c r="T666" s="71"/>
      <c r="W666" s="74"/>
    </row>
    <row r="667" spans="7:23" x14ac:dyDescent="0.25">
      <c r="G667" s="63"/>
      <c r="H667" s="64"/>
      <c r="I667" s="64"/>
      <c r="K667" s="64"/>
      <c r="L667" s="64"/>
      <c r="M667" s="63"/>
      <c r="N667" s="63"/>
      <c r="P667" s="69"/>
      <c r="Q667" s="64"/>
      <c r="R667" s="63"/>
      <c r="T667" s="71"/>
      <c r="W667" s="74"/>
    </row>
    <row r="668" spans="7:23" x14ac:dyDescent="0.25">
      <c r="G668" s="63"/>
      <c r="H668" s="64"/>
      <c r="I668" s="64"/>
      <c r="K668" s="64"/>
      <c r="L668" s="64"/>
      <c r="M668" s="63"/>
      <c r="N668" s="63"/>
      <c r="P668" s="69"/>
      <c r="Q668" s="64"/>
      <c r="R668" s="63"/>
      <c r="T668" s="71"/>
      <c r="W668" s="74"/>
    </row>
    <row r="669" spans="7:23" x14ac:dyDescent="0.25">
      <c r="G669" s="63"/>
      <c r="H669" s="64"/>
      <c r="I669" s="64"/>
      <c r="K669" s="64"/>
      <c r="L669" s="64"/>
      <c r="M669" s="63"/>
      <c r="N669" s="63"/>
      <c r="P669" s="69"/>
      <c r="Q669" s="64"/>
      <c r="R669" s="63"/>
      <c r="T669" s="71"/>
      <c r="W669" s="74"/>
    </row>
    <row r="670" spans="7:23" x14ac:dyDescent="0.25">
      <c r="G670" s="63"/>
      <c r="H670" s="64"/>
      <c r="I670" s="64"/>
      <c r="K670" s="64"/>
      <c r="L670" s="64"/>
      <c r="M670" s="63"/>
      <c r="N670" s="63"/>
      <c r="P670" s="69"/>
      <c r="Q670" s="64"/>
      <c r="R670" s="63"/>
      <c r="T670" s="71"/>
      <c r="W670" s="74"/>
    </row>
    <row r="671" spans="7:23" x14ac:dyDescent="0.25">
      <c r="G671" s="63"/>
      <c r="H671" s="64"/>
      <c r="I671" s="64"/>
      <c r="K671" s="64"/>
      <c r="L671" s="64"/>
      <c r="M671" s="63"/>
      <c r="N671" s="63"/>
      <c r="P671" s="69"/>
      <c r="Q671" s="64"/>
      <c r="R671" s="63"/>
      <c r="T671" s="71"/>
      <c r="W671" s="74"/>
    </row>
    <row r="672" spans="7:23" x14ac:dyDescent="0.25">
      <c r="G672" s="63"/>
      <c r="H672" s="64"/>
      <c r="I672" s="64"/>
      <c r="K672" s="64"/>
      <c r="L672" s="64"/>
      <c r="M672" s="63"/>
      <c r="N672" s="63"/>
      <c r="P672" s="69"/>
      <c r="Q672" s="64"/>
      <c r="R672" s="63"/>
      <c r="T672" s="71"/>
      <c r="W672" s="74"/>
    </row>
    <row r="673" spans="7:23" x14ac:dyDescent="0.25">
      <c r="G673" s="63"/>
      <c r="H673" s="64"/>
      <c r="I673" s="64"/>
      <c r="K673" s="64"/>
      <c r="L673" s="64"/>
      <c r="M673" s="63"/>
      <c r="N673" s="63"/>
      <c r="P673" s="69"/>
      <c r="Q673" s="64"/>
      <c r="R673" s="63"/>
      <c r="T673" s="71"/>
      <c r="W673" s="74"/>
    </row>
    <row r="674" spans="7:23" x14ac:dyDescent="0.25">
      <c r="G674" s="63"/>
      <c r="H674" s="64"/>
      <c r="I674" s="64"/>
      <c r="K674" s="64"/>
      <c r="L674" s="64"/>
      <c r="M674" s="63"/>
      <c r="N674" s="63"/>
      <c r="P674" s="69"/>
      <c r="Q674" s="64"/>
      <c r="R674" s="63"/>
      <c r="T674" s="71"/>
      <c r="W674" s="74"/>
    </row>
    <row r="675" spans="7:23" x14ac:dyDescent="0.25">
      <c r="G675" s="63"/>
      <c r="H675" s="64"/>
      <c r="I675" s="64"/>
      <c r="K675" s="64"/>
      <c r="L675" s="64"/>
      <c r="M675" s="63"/>
      <c r="N675" s="63"/>
      <c r="P675" s="69"/>
      <c r="Q675" s="64"/>
      <c r="R675" s="63"/>
      <c r="T675" s="71"/>
      <c r="W675" s="74"/>
    </row>
    <row r="676" spans="7:23" x14ac:dyDescent="0.25">
      <c r="G676" s="63"/>
      <c r="H676" s="64"/>
      <c r="I676" s="64"/>
      <c r="K676" s="64"/>
      <c r="L676" s="64"/>
      <c r="M676" s="63"/>
      <c r="N676" s="63"/>
      <c r="P676" s="69"/>
      <c r="Q676" s="64"/>
      <c r="R676" s="63"/>
      <c r="T676" s="71"/>
      <c r="W676" s="74"/>
    </row>
    <row r="677" spans="7:23" x14ac:dyDescent="0.25">
      <c r="G677" s="63"/>
      <c r="H677" s="64"/>
      <c r="I677" s="64"/>
      <c r="K677" s="64"/>
      <c r="L677" s="64"/>
      <c r="M677" s="63"/>
      <c r="N677" s="63"/>
      <c r="P677" s="69"/>
      <c r="Q677" s="64"/>
      <c r="R677" s="63"/>
      <c r="T677" s="71"/>
      <c r="W677" s="74"/>
    </row>
    <row r="678" spans="7:23" x14ac:dyDescent="0.25">
      <c r="G678" s="63"/>
      <c r="H678" s="64"/>
      <c r="I678" s="64"/>
      <c r="K678" s="64"/>
      <c r="L678" s="64"/>
      <c r="M678" s="63"/>
      <c r="N678" s="63"/>
      <c r="P678" s="69"/>
      <c r="Q678" s="64"/>
      <c r="R678" s="63"/>
      <c r="T678" s="71"/>
      <c r="W678" s="74"/>
    </row>
    <row r="679" spans="7:23" x14ac:dyDescent="0.25">
      <c r="G679" s="63"/>
      <c r="H679" s="64"/>
      <c r="I679" s="64"/>
      <c r="K679" s="64"/>
      <c r="L679" s="64"/>
      <c r="M679" s="63"/>
      <c r="N679" s="63"/>
      <c r="P679" s="69"/>
      <c r="Q679" s="64"/>
      <c r="R679" s="63"/>
      <c r="T679" s="71"/>
      <c r="W679" s="74"/>
    </row>
    <row r="680" spans="7:23" x14ac:dyDescent="0.25">
      <c r="G680" s="63"/>
      <c r="H680" s="64"/>
      <c r="I680" s="64"/>
      <c r="K680" s="64"/>
      <c r="L680" s="64"/>
      <c r="M680" s="63"/>
      <c r="N680" s="63"/>
      <c r="P680" s="69"/>
      <c r="Q680" s="64"/>
      <c r="R680" s="63"/>
      <c r="T680" s="71"/>
      <c r="W680" s="74"/>
    </row>
    <row r="681" spans="7:23" x14ac:dyDescent="0.25">
      <c r="G681" s="63"/>
      <c r="H681" s="64"/>
      <c r="I681" s="64"/>
      <c r="K681" s="64"/>
      <c r="L681" s="64"/>
      <c r="M681" s="63"/>
      <c r="N681" s="63"/>
      <c r="P681" s="69"/>
      <c r="Q681" s="64"/>
      <c r="R681" s="63"/>
      <c r="T681" s="71"/>
      <c r="W681" s="74"/>
    </row>
    <row r="682" spans="7:23" x14ac:dyDescent="0.25">
      <c r="G682" s="63"/>
      <c r="H682" s="64"/>
      <c r="I682" s="64"/>
      <c r="K682" s="64"/>
      <c r="L682" s="64"/>
      <c r="M682" s="63"/>
      <c r="N682" s="63"/>
      <c r="P682" s="69"/>
      <c r="Q682" s="64"/>
      <c r="R682" s="63"/>
      <c r="T682" s="71"/>
      <c r="W682" s="74"/>
    </row>
    <row r="683" spans="7:23" x14ac:dyDescent="0.25">
      <c r="G683" s="63"/>
      <c r="H683" s="64"/>
      <c r="I683" s="64"/>
      <c r="K683" s="64"/>
      <c r="L683" s="64"/>
      <c r="M683" s="63"/>
      <c r="N683" s="63"/>
      <c r="P683" s="69"/>
      <c r="Q683" s="64"/>
      <c r="R683" s="63"/>
      <c r="T683" s="71"/>
      <c r="W683" s="74"/>
    </row>
    <row r="684" spans="7:23" x14ac:dyDescent="0.25">
      <c r="G684" s="63"/>
      <c r="H684" s="64"/>
      <c r="I684" s="64"/>
      <c r="K684" s="64"/>
      <c r="L684" s="64"/>
      <c r="M684" s="63"/>
      <c r="N684" s="63"/>
      <c r="P684" s="69"/>
      <c r="Q684" s="64"/>
      <c r="R684" s="63"/>
      <c r="T684" s="71"/>
      <c r="W684" s="74"/>
    </row>
    <row r="685" spans="7:23" x14ac:dyDescent="0.25">
      <c r="G685" s="63"/>
      <c r="H685" s="64"/>
      <c r="I685" s="64"/>
      <c r="K685" s="64"/>
      <c r="L685" s="64"/>
      <c r="M685" s="63"/>
      <c r="N685" s="63"/>
      <c r="P685" s="69"/>
      <c r="Q685" s="64"/>
      <c r="R685" s="63"/>
      <c r="T685" s="71"/>
      <c r="W685" s="74"/>
    </row>
    <row r="686" spans="7:23" x14ac:dyDescent="0.25">
      <c r="G686" s="63"/>
      <c r="H686" s="64"/>
      <c r="I686" s="64"/>
      <c r="K686" s="64"/>
      <c r="L686" s="64"/>
      <c r="M686" s="63"/>
      <c r="N686" s="63"/>
      <c r="P686" s="69"/>
      <c r="Q686" s="64"/>
      <c r="R686" s="63"/>
      <c r="T686" s="71"/>
      <c r="W686" s="74"/>
    </row>
    <row r="687" spans="7:23" x14ac:dyDescent="0.25">
      <c r="G687" s="63"/>
      <c r="H687" s="64"/>
      <c r="I687" s="64"/>
      <c r="K687" s="64"/>
      <c r="L687" s="64"/>
      <c r="M687" s="63"/>
      <c r="N687" s="63"/>
      <c r="P687" s="69"/>
      <c r="Q687" s="64"/>
      <c r="R687" s="63"/>
      <c r="T687" s="71"/>
      <c r="W687" s="74"/>
    </row>
    <row r="688" spans="7:23" x14ac:dyDescent="0.25">
      <c r="G688" s="63"/>
      <c r="H688" s="64"/>
      <c r="I688" s="64"/>
      <c r="K688" s="64"/>
      <c r="L688" s="64"/>
      <c r="M688" s="63"/>
      <c r="N688" s="63"/>
      <c r="P688" s="69"/>
      <c r="Q688" s="64"/>
      <c r="R688" s="63"/>
      <c r="T688" s="71"/>
      <c r="W688" s="74"/>
    </row>
    <row r="689" spans="7:23" x14ac:dyDescent="0.25">
      <c r="G689" s="63"/>
      <c r="H689" s="64"/>
      <c r="I689" s="64"/>
      <c r="K689" s="64"/>
      <c r="L689" s="64"/>
      <c r="M689" s="63"/>
      <c r="N689" s="63"/>
      <c r="P689" s="69"/>
      <c r="Q689" s="64"/>
      <c r="R689" s="63"/>
      <c r="T689" s="71"/>
      <c r="W689" s="74"/>
    </row>
    <row r="690" spans="7:23" x14ac:dyDescent="0.25">
      <c r="G690" s="63"/>
      <c r="H690" s="64"/>
      <c r="I690" s="64"/>
      <c r="K690" s="64"/>
      <c r="L690" s="64"/>
      <c r="M690" s="63"/>
      <c r="N690" s="63"/>
      <c r="P690" s="69"/>
      <c r="Q690" s="64"/>
      <c r="R690" s="63"/>
      <c r="T690" s="71"/>
      <c r="W690" s="74"/>
    </row>
    <row r="691" spans="7:23" x14ac:dyDescent="0.25">
      <c r="G691" s="63"/>
      <c r="H691" s="64"/>
      <c r="I691" s="64"/>
      <c r="K691" s="64"/>
      <c r="L691" s="64"/>
      <c r="M691" s="63"/>
      <c r="N691" s="63"/>
      <c r="P691" s="69"/>
      <c r="Q691" s="64"/>
      <c r="R691" s="63"/>
      <c r="T691" s="71"/>
      <c r="W691" s="74"/>
    </row>
    <row r="692" spans="7:23" x14ac:dyDescent="0.25">
      <c r="G692" s="63"/>
      <c r="H692" s="64"/>
      <c r="I692" s="64"/>
      <c r="K692" s="64"/>
      <c r="L692" s="64"/>
      <c r="M692" s="63"/>
      <c r="N692" s="63"/>
      <c r="P692" s="69"/>
      <c r="Q692" s="64"/>
      <c r="R692" s="63"/>
      <c r="T692" s="71"/>
      <c r="W692" s="74"/>
    </row>
    <row r="693" spans="7:23" x14ac:dyDescent="0.25">
      <c r="G693" s="63"/>
      <c r="H693" s="64"/>
      <c r="I693" s="64"/>
      <c r="K693" s="64"/>
      <c r="L693" s="64"/>
      <c r="M693" s="63"/>
      <c r="N693" s="63"/>
      <c r="P693" s="69"/>
      <c r="Q693" s="64"/>
      <c r="R693" s="63"/>
      <c r="T693" s="71"/>
      <c r="W693" s="74"/>
    </row>
    <row r="694" spans="7:23" x14ac:dyDescent="0.25">
      <c r="G694" s="63"/>
      <c r="H694" s="64"/>
      <c r="I694" s="64"/>
      <c r="K694" s="64"/>
      <c r="L694" s="64"/>
      <c r="M694" s="63"/>
      <c r="N694" s="63"/>
      <c r="P694" s="69"/>
      <c r="Q694" s="64"/>
      <c r="R694" s="63"/>
      <c r="T694" s="71"/>
      <c r="W694" s="74"/>
    </row>
    <row r="695" spans="7:23" x14ac:dyDescent="0.25">
      <c r="G695" s="63"/>
      <c r="H695" s="64"/>
      <c r="I695" s="64"/>
      <c r="K695" s="64"/>
      <c r="L695" s="64"/>
      <c r="M695" s="63"/>
      <c r="N695" s="63"/>
      <c r="P695" s="69"/>
      <c r="Q695" s="64"/>
      <c r="R695" s="63"/>
      <c r="T695" s="71"/>
      <c r="W695" s="74"/>
    </row>
    <row r="696" spans="7:23" x14ac:dyDescent="0.25">
      <c r="G696" s="63"/>
      <c r="H696" s="64"/>
      <c r="I696" s="64"/>
      <c r="K696" s="64"/>
      <c r="L696" s="64"/>
      <c r="M696" s="63"/>
      <c r="N696" s="63"/>
      <c r="P696" s="69"/>
      <c r="Q696" s="64"/>
      <c r="R696" s="63"/>
      <c r="T696" s="71"/>
      <c r="W696" s="74"/>
    </row>
    <row r="697" spans="7:23" x14ac:dyDescent="0.25">
      <c r="G697" s="63"/>
      <c r="H697" s="64"/>
      <c r="I697" s="64"/>
      <c r="K697" s="64"/>
      <c r="L697" s="64"/>
      <c r="M697" s="63"/>
      <c r="N697" s="63"/>
      <c r="P697" s="69"/>
      <c r="Q697" s="64"/>
      <c r="R697" s="63"/>
      <c r="T697" s="71"/>
      <c r="W697" s="74"/>
    </row>
    <row r="698" spans="7:23" x14ac:dyDescent="0.25">
      <c r="G698" s="63"/>
      <c r="H698" s="64"/>
      <c r="I698" s="64"/>
      <c r="K698" s="64"/>
      <c r="L698" s="64"/>
      <c r="M698" s="63"/>
      <c r="N698" s="63"/>
      <c r="P698" s="69"/>
      <c r="Q698" s="64"/>
      <c r="R698" s="63"/>
      <c r="T698" s="71"/>
      <c r="W698" s="74"/>
    </row>
    <row r="699" spans="7:23" x14ac:dyDescent="0.25">
      <c r="G699" s="63"/>
      <c r="H699" s="64"/>
      <c r="I699" s="64"/>
      <c r="K699" s="64"/>
      <c r="L699" s="64"/>
      <c r="M699" s="63"/>
      <c r="N699" s="63"/>
      <c r="P699" s="69"/>
      <c r="Q699" s="64"/>
      <c r="R699" s="63"/>
      <c r="T699" s="71"/>
      <c r="W699" s="74"/>
    </row>
    <row r="700" spans="7:23" x14ac:dyDescent="0.25">
      <c r="G700" s="63"/>
      <c r="H700" s="64"/>
      <c r="I700" s="64"/>
      <c r="K700" s="64"/>
      <c r="L700" s="64"/>
      <c r="M700" s="63"/>
      <c r="N700" s="63"/>
      <c r="P700" s="69"/>
      <c r="Q700" s="64"/>
      <c r="R700" s="63"/>
      <c r="T700" s="71"/>
      <c r="W700" s="74"/>
    </row>
    <row r="701" spans="7:23" x14ac:dyDescent="0.25">
      <c r="G701" s="63"/>
      <c r="H701" s="64"/>
      <c r="I701" s="64"/>
      <c r="K701" s="64"/>
      <c r="L701" s="64"/>
      <c r="M701" s="63"/>
      <c r="N701" s="63"/>
      <c r="P701" s="69"/>
      <c r="Q701" s="64"/>
      <c r="R701" s="63"/>
      <c r="T701" s="71"/>
      <c r="W701" s="74"/>
    </row>
    <row r="702" spans="7:23" x14ac:dyDescent="0.25">
      <c r="G702" s="63"/>
      <c r="H702" s="64"/>
      <c r="I702" s="64"/>
      <c r="K702" s="64"/>
      <c r="L702" s="64"/>
      <c r="M702" s="63"/>
      <c r="N702" s="63"/>
      <c r="P702" s="69"/>
      <c r="Q702" s="64"/>
      <c r="R702" s="63"/>
      <c r="T702" s="71"/>
      <c r="W702" s="74"/>
    </row>
    <row r="703" spans="7:23" x14ac:dyDescent="0.25">
      <c r="G703" s="63"/>
      <c r="H703" s="64"/>
      <c r="I703" s="64"/>
      <c r="K703" s="64"/>
      <c r="L703" s="64"/>
      <c r="M703" s="63"/>
      <c r="N703" s="63"/>
      <c r="P703" s="69"/>
      <c r="Q703" s="64"/>
      <c r="R703" s="63"/>
      <c r="T703" s="71"/>
      <c r="W703" s="74"/>
    </row>
    <row r="704" spans="7:23" x14ac:dyDescent="0.25">
      <c r="G704" s="63"/>
      <c r="H704" s="64"/>
      <c r="I704" s="64"/>
      <c r="K704" s="64"/>
      <c r="L704" s="64"/>
      <c r="M704" s="63"/>
      <c r="N704" s="63"/>
      <c r="P704" s="69"/>
      <c r="Q704" s="64"/>
      <c r="R704" s="63"/>
      <c r="T704" s="71"/>
      <c r="W704" s="74"/>
    </row>
    <row r="705" spans="7:23" x14ac:dyDescent="0.25">
      <c r="G705" s="63"/>
      <c r="H705" s="64"/>
      <c r="I705" s="64"/>
      <c r="K705" s="64"/>
      <c r="L705" s="64"/>
      <c r="M705" s="63"/>
      <c r="N705" s="63"/>
      <c r="P705" s="69"/>
      <c r="Q705" s="64"/>
      <c r="R705" s="63"/>
      <c r="T705" s="71"/>
      <c r="W705" s="74"/>
    </row>
    <row r="706" spans="7:23" x14ac:dyDescent="0.25">
      <c r="G706" s="63"/>
      <c r="H706" s="64"/>
      <c r="I706" s="64"/>
      <c r="K706" s="64"/>
      <c r="L706" s="64"/>
      <c r="M706" s="63"/>
      <c r="N706" s="63"/>
      <c r="P706" s="69"/>
      <c r="Q706" s="64"/>
      <c r="R706" s="63"/>
      <c r="T706" s="71"/>
      <c r="W706" s="74"/>
    </row>
    <row r="707" spans="7:23" x14ac:dyDescent="0.25">
      <c r="G707" s="63"/>
      <c r="H707" s="64"/>
      <c r="I707" s="64"/>
      <c r="K707" s="64"/>
      <c r="L707" s="64"/>
      <c r="M707" s="63"/>
      <c r="N707" s="63"/>
      <c r="P707" s="69"/>
      <c r="Q707" s="64"/>
      <c r="R707" s="63"/>
      <c r="T707" s="71"/>
      <c r="W707" s="74"/>
    </row>
    <row r="708" spans="7:23" x14ac:dyDescent="0.25">
      <c r="G708" s="63"/>
      <c r="H708" s="64"/>
      <c r="I708" s="64"/>
      <c r="K708" s="64"/>
      <c r="L708" s="64"/>
      <c r="M708" s="63"/>
      <c r="N708" s="63"/>
      <c r="P708" s="69"/>
      <c r="Q708" s="64"/>
      <c r="R708" s="63"/>
      <c r="T708" s="71"/>
      <c r="W708" s="74"/>
    </row>
    <row r="709" spans="7:23" x14ac:dyDescent="0.25">
      <c r="G709" s="63"/>
      <c r="H709" s="64"/>
      <c r="I709" s="64"/>
      <c r="K709" s="64"/>
      <c r="L709" s="64"/>
      <c r="M709" s="63"/>
      <c r="N709" s="63"/>
      <c r="P709" s="69"/>
      <c r="Q709" s="64"/>
      <c r="R709" s="63"/>
      <c r="T709" s="71"/>
      <c r="W709" s="74"/>
    </row>
    <row r="710" spans="7:23" x14ac:dyDescent="0.25">
      <c r="G710" s="63"/>
      <c r="H710" s="64"/>
      <c r="I710" s="64"/>
      <c r="K710" s="64"/>
      <c r="L710" s="64"/>
      <c r="M710" s="63"/>
      <c r="N710" s="63"/>
      <c r="P710" s="69"/>
      <c r="Q710" s="64"/>
      <c r="R710" s="63"/>
      <c r="T710" s="71"/>
      <c r="W710" s="74"/>
    </row>
    <row r="711" spans="7:23" x14ac:dyDescent="0.25">
      <c r="G711" s="63"/>
      <c r="H711" s="64"/>
      <c r="I711" s="64"/>
      <c r="K711" s="64"/>
      <c r="L711" s="64"/>
      <c r="M711" s="63"/>
      <c r="N711" s="63"/>
      <c r="P711" s="69"/>
      <c r="Q711" s="64"/>
      <c r="R711" s="63"/>
      <c r="T711" s="71"/>
      <c r="W711" s="74"/>
    </row>
    <row r="712" spans="7:23" x14ac:dyDescent="0.25">
      <c r="G712" s="63"/>
      <c r="H712" s="64"/>
      <c r="I712" s="64"/>
      <c r="K712" s="64"/>
      <c r="L712" s="64"/>
      <c r="M712" s="63"/>
      <c r="N712" s="63"/>
      <c r="P712" s="69"/>
      <c r="Q712" s="64"/>
      <c r="R712" s="63"/>
      <c r="T712" s="71"/>
      <c r="W712" s="74"/>
    </row>
    <row r="713" spans="7:23" x14ac:dyDescent="0.25">
      <c r="G713" s="63"/>
      <c r="H713" s="64"/>
      <c r="I713" s="64"/>
      <c r="K713" s="64"/>
      <c r="L713" s="64"/>
      <c r="M713" s="63"/>
      <c r="N713" s="63"/>
      <c r="P713" s="69"/>
      <c r="Q713" s="64"/>
      <c r="R713" s="63"/>
      <c r="T713" s="71"/>
      <c r="W713" s="74"/>
    </row>
    <row r="714" spans="7:23" x14ac:dyDescent="0.25">
      <c r="G714" s="63"/>
      <c r="H714" s="64"/>
      <c r="I714" s="64"/>
      <c r="K714" s="64"/>
      <c r="L714" s="64"/>
      <c r="M714" s="63"/>
      <c r="N714" s="63"/>
      <c r="P714" s="69"/>
      <c r="Q714" s="64"/>
      <c r="R714" s="63"/>
      <c r="T714" s="71"/>
      <c r="W714" s="74"/>
    </row>
    <row r="715" spans="7:23" x14ac:dyDescent="0.25">
      <c r="G715" s="63"/>
      <c r="H715" s="64"/>
      <c r="I715" s="64"/>
      <c r="K715" s="64"/>
      <c r="L715" s="64"/>
      <c r="M715" s="63"/>
      <c r="N715" s="63"/>
      <c r="P715" s="69"/>
      <c r="Q715" s="64"/>
      <c r="R715" s="63"/>
      <c r="T715" s="71"/>
      <c r="W715" s="74"/>
    </row>
    <row r="716" spans="7:23" x14ac:dyDescent="0.25">
      <c r="G716" s="63"/>
      <c r="H716" s="64"/>
      <c r="I716" s="64"/>
      <c r="K716" s="64"/>
      <c r="L716" s="64"/>
      <c r="M716" s="63"/>
      <c r="N716" s="63"/>
      <c r="P716" s="69"/>
      <c r="Q716" s="64"/>
      <c r="R716" s="63"/>
      <c r="T716" s="71"/>
      <c r="W716" s="74"/>
    </row>
    <row r="717" spans="7:23" x14ac:dyDescent="0.25">
      <c r="G717" s="63"/>
      <c r="H717" s="64"/>
      <c r="I717" s="64"/>
      <c r="K717" s="64"/>
      <c r="L717" s="64"/>
      <c r="M717" s="63"/>
      <c r="N717" s="63"/>
      <c r="P717" s="69"/>
      <c r="Q717" s="64"/>
      <c r="R717" s="63"/>
      <c r="T717" s="71"/>
      <c r="W717" s="74"/>
    </row>
    <row r="718" spans="7:23" x14ac:dyDescent="0.25">
      <c r="G718" s="63"/>
      <c r="H718" s="64"/>
      <c r="I718" s="64"/>
      <c r="K718" s="64"/>
      <c r="L718" s="64"/>
      <c r="M718" s="63"/>
      <c r="N718" s="63"/>
      <c r="P718" s="69"/>
      <c r="Q718" s="64"/>
      <c r="R718" s="63"/>
      <c r="T718" s="71"/>
      <c r="W718" s="74"/>
    </row>
    <row r="719" spans="7:23" x14ac:dyDescent="0.25">
      <c r="G719" s="63"/>
      <c r="H719" s="64"/>
      <c r="I719" s="64"/>
      <c r="K719" s="64"/>
      <c r="L719" s="64"/>
      <c r="M719" s="63"/>
      <c r="N719" s="63"/>
      <c r="P719" s="69"/>
      <c r="Q719" s="64"/>
      <c r="R719" s="63"/>
      <c r="T719" s="71"/>
      <c r="W719" s="74"/>
    </row>
    <row r="720" spans="7:23" x14ac:dyDescent="0.25">
      <c r="G720" s="63"/>
      <c r="H720" s="64"/>
      <c r="I720" s="64"/>
      <c r="K720" s="64"/>
      <c r="L720" s="64"/>
      <c r="M720" s="63"/>
      <c r="N720" s="63"/>
      <c r="P720" s="69"/>
      <c r="Q720" s="64"/>
      <c r="R720" s="63"/>
      <c r="T720" s="71"/>
      <c r="W720" s="74"/>
    </row>
    <row r="721" spans="7:23" x14ac:dyDescent="0.25">
      <c r="G721" s="63"/>
      <c r="H721" s="64"/>
      <c r="I721" s="64"/>
      <c r="K721" s="64"/>
      <c r="L721" s="64"/>
      <c r="M721" s="63"/>
      <c r="N721" s="63"/>
      <c r="P721" s="69"/>
      <c r="Q721" s="64"/>
      <c r="R721" s="63"/>
      <c r="T721" s="71"/>
      <c r="W721" s="74"/>
    </row>
    <row r="722" spans="7:23" x14ac:dyDescent="0.25">
      <c r="G722" s="63"/>
      <c r="H722" s="64"/>
      <c r="I722" s="64"/>
      <c r="K722" s="64"/>
      <c r="L722" s="64"/>
      <c r="M722" s="63"/>
      <c r="N722" s="63"/>
      <c r="P722" s="69"/>
      <c r="Q722" s="64"/>
      <c r="R722" s="63"/>
      <c r="T722" s="71"/>
      <c r="W722" s="74"/>
    </row>
    <row r="723" spans="7:23" x14ac:dyDescent="0.25">
      <c r="G723" s="63"/>
      <c r="H723" s="64"/>
      <c r="I723" s="64"/>
      <c r="K723" s="64"/>
      <c r="L723" s="64"/>
      <c r="M723" s="63"/>
      <c r="N723" s="63"/>
      <c r="P723" s="69"/>
      <c r="Q723" s="64"/>
      <c r="R723" s="63"/>
      <c r="T723" s="71"/>
      <c r="W723" s="74"/>
    </row>
    <row r="724" spans="7:23" x14ac:dyDescent="0.25">
      <c r="G724" s="63"/>
      <c r="H724" s="64"/>
      <c r="I724" s="64"/>
      <c r="K724" s="64"/>
      <c r="L724" s="64"/>
      <c r="M724" s="63"/>
      <c r="N724" s="63"/>
      <c r="P724" s="69"/>
      <c r="Q724" s="64"/>
      <c r="R724" s="63"/>
      <c r="T724" s="71"/>
      <c r="W724" s="74"/>
    </row>
    <row r="725" spans="7:23" x14ac:dyDescent="0.25">
      <c r="G725" s="63"/>
      <c r="H725" s="64"/>
      <c r="I725" s="64"/>
      <c r="K725" s="64"/>
      <c r="L725" s="64"/>
      <c r="M725" s="63"/>
      <c r="N725" s="63"/>
      <c r="P725" s="69"/>
      <c r="Q725" s="64"/>
      <c r="R725" s="63"/>
      <c r="T725" s="71"/>
      <c r="W725" s="74"/>
    </row>
    <row r="726" spans="7:23" x14ac:dyDescent="0.25">
      <c r="G726" s="63"/>
      <c r="H726" s="64"/>
      <c r="I726" s="64"/>
      <c r="K726" s="64"/>
      <c r="L726" s="64"/>
      <c r="M726" s="63"/>
      <c r="N726" s="63"/>
      <c r="P726" s="69"/>
      <c r="Q726" s="64"/>
      <c r="R726" s="63"/>
      <c r="T726" s="71"/>
      <c r="W726" s="74"/>
    </row>
    <row r="727" spans="7:23" x14ac:dyDescent="0.25">
      <c r="G727" s="63"/>
      <c r="H727" s="64"/>
      <c r="I727" s="64"/>
      <c r="K727" s="64"/>
      <c r="L727" s="64"/>
      <c r="M727" s="63"/>
      <c r="N727" s="63"/>
      <c r="P727" s="69"/>
      <c r="Q727" s="64"/>
      <c r="R727" s="63"/>
      <c r="T727" s="71"/>
      <c r="W727" s="74"/>
    </row>
    <row r="728" spans="7:23" x14ac:dyDescent="0.25">
      <c r="G728" s="63"/>
      <c r="H728" s="64"/>
      <c r="I728" s="64"/>
      <c r="K728" s="64"/>
      <c r="L728" s="64"/>
      <c r="M728" s="63"/>
      <c r="N728" s="63"/>
      <c r="P728" s="69"/>
      <c r="Q728" s="64"/>
      <c r="R728" s="63"/>
      <c r="T728" s="71"/>
      <c r="W728" s="74"/>
    </row>
    <row r="729" spans="7:23" x14ac:dyDescent="0.25">
      <c r="G729" s="63"/>
      <c r="H729" s="64"/>
      <c r="I729" s="64"/>
      <c r="K729" s="64"/>
      <c r="L729" s="64"/>
      <c r="M729" s="63"/>
      <c r="N729" s="63"/>
      <c r="P729" s="69"/>
      <c r="Q729" s="64"/>
      <c r="R729" s="63"/>
      <c r="T729" s="71"/>
      <c r="W729" s="74"/>
    </row>
    <row r="730" spans="7:23" x14ac:dyDescent="0.25">
      <c r="G730" s="63"/>
      <c r="H730" s="64"/>
      <c r="I730" s="64"/>
      <c r="K730" s="64"/>
      <c r="L730" s="64"/>
      <c r="M730" s="63"/>
      <c r="N730" s="63"/>
      <c r="P730" s="69"/>
      <c r="Q730" s="64"/>
      <c r="R730" s="63"/>
      <c r="T730" s="71"/>
      <c r="W730" s="74"/>
    </row>
    <row r="731" spans="7:23" x14ac:dyDescent="0.25">
      <c r="G731" s="63"/>
      <c r="H731" s="64"/>
      <c r="I731" s="64"/>
      <c r="K731" s="64"/>
      <c r="L731" s="64"/>
      <c r="M731" s="63"/>
      <c r="N731" s="63"/>
      <c r="P731" s="69"/>
      <c r="Q731" s="64"/>
      <c r="R731" s="63"/>
      <c r="T731" s="71"/>
      <c r="W731" s="74"/>
    </row>
    <row r="732" spans="7:23" x14ac:dyDescent="0.25">
      <c r="G732" s="63"/>
      <c r="H732" s="64"/>
      <c r="I732" s="64"/>
      <c r="K732" s="64"/>
      <c r="L732" s="64"/>
      <c r="M732" s="63"/>
      <c r="N732" s="63"/>
      <c r="P732" s="69"/>
      <c r="Q732" s="64"/>
      <c r="R732" s="63"/>
      <c r="T732" s="71"/>
      <c r="W732" s="74"/>
    </row>
    <row r="733" spans="7:23" x14ac:dyDescent="0.25">
      <c r="G733" s="63"/>
      <c r="H733" s="64"/>
      <c r="I733" s="64"/>
      <c r="K733" s="64"/>
      <c r="L733" s="64"/>
      <c r="M733" s="63"/>
      <c r="N733" s="63"/>
      <c r="P733" s="69"/>
      <c r="Q733" s="64"/>
      <c r="R733" s="63"/>
      <c r="T733" s="71"/>
      <c r="W733" s="74"/>
    </row>
    <row r="734" spans="7:23" x14ac:dyDescent="0.25">
      <c r="G734" s="63"/>
      <c r="H734" s="64"/>
      <c r="I734" s="64"/>
      <c r="K734" s="64"/>
      <c r="L734" s="64"/>
      <c r="M734" s="63"/>
      <c r="N734" s="63"/>
      <c r="P734" s="69"/>
      <c r="Q734" s="64"/>
      <c r="R734" s="63"/>
      <c r="T734" s="71"/>
      <c r="W734" s="74"/>
    </row>
    <row r="735" spans="7:23" x14ac:dyDescent="0.25">
      <c r="G735" s="63"/>
      <c r="H735" s="64"/>
      <c r="I735" s="64"/>
      <c r="K735" s="64"/>
      <c r="L735" s="64"/>
      <c r="M735" s="63"/>
      <c r="N735" s="63"/>
      <c r="P735" s="69"/>
      <c r="Q735" s="64"/>
      <c r="R735" s="63"/>
      <c r="T735" s="71"/>
      <c r="W735" s="74"/>
    </row>
    <row r="736" spans="7:23" x14ac:dyDescent="0.25">
      <c r="G736" s="63"/>
      <c r="H736" s="64"/>
      <c r="I736" s="64"/>
      <c r="K736" s="64"/>
      <c r="L736" s="64"/>
      <c r="M736" s="63"/>
      <c r="N736" s="63"/>
      <c r="P736" s="69"/>
      <c r="Q736" s="64"/>
      <c r="R736" s="63"/>
      <c r="T736" s="71"/>
      <c r="W736" s="74"/>
    </row>
    <row r="737" spans="7:23" x14ac:dyDescent="0.25">
      <c r="G737" s="63"/>
      <c r="H737" s="64"/>
      <c r="I737" s="64"/>
      <c r="K737" s="64"/>
      <c r="L737" s="64"/>
      <c r="M737" s="63"/>
      <c r="N737" s="63"/>
      <c r="P737" s="69"/>
      <c r="Q737" s="64"/>
      <c r="R737" s="63"/>
      <c r="T737" s="71"/>
      <c r="W737" s="74"/>
    </row>
    <row r="738" spans="7:23" x14ac:dyDescent="0.25">
      <c r="G738" s="63"/>
      <c r="H738" s="64"/>
      <c r="I738" s="64"/>
      <c r="K738" s="64"/>
      <c r="L738" s="64"/>
      <c r="M738" s="63"/>
      <c r="N738" s="63"/>
      <c r="P738" s="69"/>
      <c r="Q738" s="64"/>
      <c r="R738" s="63"/>
      <c r="T738" s="71"/>
      <c r="W738" s="74"/>
    </row>
    <row r="739" spans="7:23" x14ac:dyDescent="0.25">
      <c r="G739" s="63"/>
      <c r="H739" s="64"/>
      <c r="I739" s="64"/>
      <c r="K739" s="64"/>
      <c r="L739" s="64"/>
      <c r="M739" s="63"/>
      <c r="N739" s="63"/>
      <c r="P739" s="69"/>
      <c r="Q739" s="64"/>
      <c r="R739" s="63"/>
      <c r="T739" s="71"/>
      <c r="W739" s="74"/>
    </row>
    <row r="740" spans="7:23" x14ac:dyDescent="0.25">
      <c r="G740" s="63"/>
      <c r="H740" s="64"/>
      <c r="I740" s="64"/>
      <c r="K740" s="64"/>
      <c r="L740" s="64"/>
      <c r="M740" s="63"/>
      <c r="N740" s="63"/>
      <c r="P740" s="69"/>
      <c r="Q740" s="64"/>
      <c r="R740" s="63"/>
      <c r="T740" s="71"/>
      <c r="W740" s="74"/>
    </row>
    <row r="741" spans="7:23" x14ac:dyDescent="0.25">
      <c r="G741" s="63"/>
      <c r="H741" s="64"/>
      <c r="I741" s="64"/>
      <c r="K741" s="64"/>
      <c r="L741" s="64"/>
      <c r="M741" s="63"/>
      <c r="N741" s="63"/>
      <c r="P741" s="69"/>
      <c r="Q741" s="64"/>
      <c r="R741" s="63"/>
      <c r="T741" s="71"/>
      <c r="W741" s="74"/>
    </row>
    <row r="742" spans="7:23" x14ac:dyDescent="0.25">
      <c r="G742" s="63"/>
      <c r="H742" s="64"/>
      <c r="I742" s="64"/>
      <c r="K742" s="64"/>
      <c r="L742" s="64"/>
      <c r="M742" s="63"/>
      <c r="N742" s="63"/>
      <c r="P742" s="69"/>
      <c r="Q742" s="64"/>
      <c r="R742" s="63"/>
      <c r="T742" s="71"/>
      <c r="W742" s="74"/>
    </row>
    <row r="743" spans="7:23" x14ac:dyDescent="0.25">
      <c r="G743" s="63"/>
      <c r="H743" s="64"/>
      <c r="I743" s="64"/>
      <c r="K743" s="64"/>
      <c r="L743" s="64"/>
      <c r="M743" s="63"/>
      <c r="N743" s="63"/>
      <c r="P743" s="69"/>
      <c r="Q743" s="64"/>
      <c r="R743" s="63"/>
      <c r="T743" s="71"/>
      <c r="W743" s="74"/>
    </row>
    <row r="744" spans="7:23" x14ac:dyDescent="0.25">
      <c r="G744" s="63"/>
      <c r="H744" s="64"/>
      <c r="I744" s="64"/>
      <c r="K744" s="64"/>
      <c r="L744" s="64"/>
      <c r="M744" s="63"/>
      <c r="N744" s="63"/>
      <c r="P744" s="69"/>
      <c r="Q744" s="64"/>
      <c r="R744" s="63"/>
      <c r="T744" s="71"/>
      <c r="W744" s="74"/>
    </row>
    <row r="745" spans="7:23" x14ac:dyDescent="0.25">
      <c r="G745" s="63"/>
      <c r="H745" s="64"/>
      <c r="I745" s="64"/>
      <c r="K745" s="64"/>
      <c r="L745" s="64"/>
      <c r="M745" s="63"/>
      <c r="N745" s="63"/>
      <c r="P745" s="69"/>
      <c r="Q745" s="64"/>
      <c r="R745" s="63"/>
      <c r="T745" s="71"/>
      <c r="W745" s="74"/>
    </row>
    <row r="746" spans="7:23" x14ac:dyDescent="0.25">
      <c r="G746" s="63"/>
      <c r="H746" s="64"/>
      <c r="I746" s="64"/>
      <c r="K746" s="64"/>
      <c r="L746" s="64"/>
      <c r="M746" s="63"/>
      <c r="N746" s="63"/>
      <c r="P746" s="69"/>
      <c r="Q746" s="64"/>
      <c r="R746" s="63"/>
      <c r="T746" s="71"/>
      <c r="W746" s="74"/>
    </row>
    <row r="747" spans="7:23" x14ac:dyDescent="0.25">
      <c r="G747" s="63"/>
      <c r="H747" s="64"/>
      <c r="I747" s="64"/>
      <c r="K747" s="64"/>
      <c r="L747" s="64"/>
      <c r="M747" s="63"/>
      <c r="N747" s="63"/>
      <c r="P747" s="69"/>
      <c r="Q747" s="64"/>
      <c r="R747" s="63"/>
      <c r="T747" s="71"/>
      <c r="W747" s="74"/>
    </row>
    <row r="748" spans="7:23" x14ac:dyDescent="0.25">
      <c r="G748" s="63"/>
      <c r="H748" s="64"/>
      <c r="I748" s="64"/>
      <c r="K748" s="64"/>
      <c r="L748" s="64"/>
      <c r="M748" s="63"/>
      <c r="N748" s="63"/>
      <c r="P748" s="69"/>
      <c r="Q748" s="64"/>
      <c r="R748" s="63"/>
      <c r="T748" s="71"/>
      <c r="W748" s="74"/>
    </row>
    <row r="749" spans="7:23" x14ac:dyDescent="0.25">
      <c r="G749" s="63"/>
      <c r="H749" s="64"/>
      <c r="I749" s="64"/>
      <c r="K749" s="64"/>
      <c r="L749" s="64"/>
      <c r="M749" s="63"/>
      <c r="N749" s="63"/>
      <c r="P749" s="69"/>
      <c r="Q749" s="64"/>
      <c r="R749" s="63"/>
      <c r="T749" s="71"/>
      <c r="W749" s="74"/>
    </row>
    <row r="750" spans="7:23" x14ac:dyDescent="0.25">
      <c r="G750" s="63"/>
      <c r="H750" s="64"/>
      <c r="I750" s="64"/>
      <c r="K750" s="64"/>
      <c r="L750" s="64"/>
      <c r="M750" s="63"/>
      <c r="N750" s="63"/>
      <c r="P750" s="69"/>
      <c r="Q750" s="64"/>
      <c r="R750" s="63"/>
      <c r="T750" s="71"/>
      <c r="W750" s="74"/>
    </row>
    <row r="751" spans="7:23" x14ac:dyDescent="0.25">
      <c r="G751" s="63"/>
      <c r="H751" s="64"/>
      <c r="I751" s="64"/>
      <c r="K751" s="64"/>
      <c r="L751" s="64"/>
      <c r="M751" s="63"/>
      <c r="N751" s="63"/>
      <c r="P751" s="69"/>
      <c r="Q751" s="64"/>
      <c r="R751" s="63"/>
      <c r="T751" s="71"/>
      <c r="W751" s="74"/>
    </row>
    <row r="752" spans="7:23" x14ac:dyDescent="0.25">
      <c r="G752" s="63"/>
      <c r="H752" s="64"/>
      <c r="I752" s="64"/>
      <c r="K752" s="64"/>
      <c r="L752" s="64"/>
      <c r="M752" s="63"/>
      <c r="N752" s="63"/>
      <c r="P752" s="69"/>
      <c r="Q752" s="64"/>
      <c r="R752" s="63"/>
      <c r="T752" s="71"/>
      <c r="W752" s="74"/>
    </row>
    <row r="753" spans="7:23" x14ac:dyDescent="0.25">
      <c r="G753" s="63"/>
      <c r="H753" s="64"/>
      <c r="I753" s="64"/>
      <c r="K753" s="64"/>
      <c r="L753" s="64"/>
      <c r="M753" s="63"/>
      <c r="N753" s="63"/>
      <c r="P753" s="69"/>
      <c r="Q753" s="64"/>
      <c r="R753" s="63"/>
      <c r="T753" s="71"/>
      <c r="W753" s="74"/>
    </row>
    <row r="754" spans="7:23" x14ac:dyDescent="0.25">
      <c r="G754" s="63"/>
      <c r="H754" s="64"/>
      <c r="I754" s="64"/>
      <c r="K754" s="64"/>
      <c r="L754" s="64"/>
      <c r="M754" s="63"/>
      <c r="N754" s="63"/>
      <c r="P754" s="69"/>
      <c r="Q754" s="64"/>
      <c r="R754" s="63"/>
      <c r="T754" s="71"/>
      <c r="W754" s="74"/>
    </row>
    <row r="755" spans="7:23" x14ac:dyDescent="0.25">
      <c r="G755" s="63"/>
      <c r="H755" s="64"/>
      <c r="I755" s="64"/>
      <c r="K755" s="64"/>
      <c r="L755" s="64"/>
      <c r="M755" s="63"/>
      <c r="N755" s="63"/>
      <c r="P755" s="69"/>
      <c r="Q755" s="64"/>
      <c r="R755" s="63"/>
      <c r="T755" s="71"/>
      <c r="W755" s="74"/>
    </row>
    <row r="756" spans="7:23" x14ac:dyDescent="0.25">
      <c r="G756" s="63"/>
      <c r="H756" s="64"/>
      <c r="I756" s="64"/>
      <c r="K756" s="64"/>
      <c r="L756" s="64"/>
      <c r="M756" s="63"/>
      <c r="N756" s="63"/>
      <c r="P756" s="69"/>
      <c r="Q756" s="64"/>
      <c r="R756" s="63"/>
      <c r="T756" s="71"/>
      <c r="W756" s="74"/>
    </row>
    <row r="757" spans="7:23" x14ac:dyDescent="0.25">
      <c r="G757" s="63"/>
      <c r="H757" s="64"/>
      <c r="I757" s="64"/>
      <c r="K757" s="64"/>
      <c r="L757" s="64"/>
      <c r="M757" s="63"/>
      <c r="N757" s="63"/>
      <c r="P757" s="69"/>
      <c r="Q757" s="64"/>
      <c r="R757" s="63"/>
      <c r="T757" s="71"/>
      <c r="W757" s="74"/>
    </row>
    <row r="758" spans="7:23" x14ac:dyDescent="0.25">
      <c r="G758" s="63"/>
      <c r="H758" s="64"/>
      <c r="I758" s="64"/>
      <c r="K758" s="64"/>
      <c r="L758" s="64"/>
      <c r="M758" s="63"/>
      <c r="N758" s="63"/>
      <c r="P758" s="69"/>
      <c r="Q758" s="64"/>
      <c r="R758" s="63"/>
      <c r="T758" s="71"/>
      <c r="W758" s="74"/>
    </row>
    <row r="759" spans="7:23" x14ac:dyDescent="0.25">
      <c r="G759" s="63"/>
      <c r="H759" s="64"/>
      <c r="I759" s="64"/>
      <c r="K759" s="64"/>
      <c r="L759" s="64"/>
      <c r="M759" s="63"/>
      <c r="N759" s="63"/>
      <c r="P759" s="69"/>
      <c r="Q759" s="64"/>
      <c r="R759" s="63"/>
      <c r="T759" s="71"/>
      <c r="W759" s="74"/>
    </row>
    <row r="760" spans="7:23" x14ac:dyDescent="0.25">
      <c r="G760" s="63"/>
      <c r="H760" s="64"/>
      <c r="I760" s="64"/>
      <c r="K760" s="64"/>
      <c r="L760" s="64"/>
      <c r="M760" s="63"/>
      <c r="N760" s="63"/>
      <c r="P760" s="69"/>
      <c r="Q760" s="64"/>
      <c r="R760" s="63"/>
      <c r="T760" s="71"/>
      <c r="W760" s="74"/>
    </row>
    <row r="761" spans="7:23" x14ac:dyDescent="0.25">
      <c r="G761" s="63"/>
      <c r="H761" s="64"/>
      <c r="I761" s="64"/>
      <c r="K761" s="64"/>
      <c r="L761" s="64"/>
      <c r="M761" s="63"/>
      <c r="N761" s="63"/>
      <c r="P761" s="69"/>
      <c r="Q761" s="64"/>
      <c r="R761" s="63"/>
      <c r="T761" s="71"/>
      <c r="W761" s="74"/>
    </row>
    <row r="762" spans="7:23" x14ac:dyDescent="0.25">
      <c r="G762" s="63"/>
      <c r="H762" s="64"/>
      <c r="I762" s="64"/>
      <c r="K762" s="64"/>
      <c r="L762" s="64"/>
      <c r="M762" s="63"/>
      <c r="N762" s="63"/>
      <c r="P762" s="69"/>
      <c r="Q762" s="64"/>
      <c r="R762" s="63"/>
      <c r="T762" s="71"/>
      <c r="W762" s="74"/>
    </row>
    <row r="763" spans="7:23" x14ac:dyDescent="0.25">
      <c r="G763" s="63"/>
      <c r="H763" s="64"/>
      <c r="I763" s="64"/>
      <c r="K763" s="64"/>
      <c r="L763" s="64"/>
      <c r="M763" s="63"/>
      <c r="N763" s="63"/>
      <c r="P763" s="69"/>
      <c r="Q763" s="64"/>
      <c r="R763" s="63"/>
      <c r="T763" s="71"/>
      <c r="W763" s="74"/>
    </row>
    <row r="764" spans="7:23" x14ac:dyDescent="0.25">
      <c r="G764" s="63"/>
      <c r="H764" s="64"/>
      <c r="I764" s="64"/>
      <c r="K764" s="64"/>
      <c r="L764" s="64"/>
      <c r="M764" s="63"/>
      <c r="N764" s="63"/>
      <c r="P764" s="69"/>
      <c r="Q764" s="64"/>
      <c r="R764" s="63"/>
      <c r="T764" s="71"/>
      <c r="W764" s="74"/>
    </row>
    <row r="765" spans="7:23" x14ac:dyDescent="0.25">
      <c r="G765" s="63"/>
      <c r="H765" s="64"/>
      <c r="I765" s="64"/>
      <c r="K765" s="64"/>
      <c r="L765" s="64"/>
      <c r="M765" s="63"/>
      <c r="N765" s="63"/>
      <c r="P765" s="69"/>
      <c r="Q765" s="64"/>
      <c r="R765" s="63"/>
      <c r="T765" s="71"/>
      <c r="W765" s="74"/>
    </row>
    <row r="766" spans="7:23" x14ac:dyDescent="0.25">
      <c r="G766" s="63"/>
      <c r="H766" s="64"/>
      <c r="I766" s="64"/>
      <c r="K766" s="64"/>
      <c r="L766" s="64"/>
      <c r="M766" s="63"/>
      <c r="N766" s="63"/>
      <c r="P766" s="69"/>
      <c r="Q766" s="64"/>
      <c r="R766" s="63"/>
      <c r="T766" s="71"/>
      <c r="W766" s="74"/>
    </row>
    <row r="767" spans="7:23" x14ac:dyDescent="0.25">
      <c r="G767" s="63"/>
      <c r="H767" s="64"/>
      <c r="I767" s="64"/>
      <c r="K767" s="64"/>
      <c r="L767" s="64"/>
      <c r="M767" s="63"/>
      <c r="N767" s="63"/>
      <c r="P767" s="69"/>
      <c r="Q767" s="64"/>
      <c r="R767" s="63"/>
      <c r="T767" s="71"/>
      <c r="W767" s="74"/>
    </row>
    <row r="768" spans="7:23" x14ac:dyDescent="0.25">
      <c r="G768" s="63"/>
      <c r="H768" s="64"/>
      <c r="I768" s="64"/>
      <c r="K768" s="64"/>
      <c r="L768" s="64"/>
      <c r="M768" s="63"/>
      <c r="N768" s="63"/>
      <c r="P768" s="69"/>
      <c r="Q768" s="64"/>
      <c r="R768" s="63"/>
      <c r="T768" s="71"/>
      <c r="W768" s="74"/>
    </row>
    <row r="769" spans="7:23" x14ac:dyDescent="0.25">
      <c r="G769" s="63"/>
      <c r="H769" s="64"/>
      <c r="I769" s="64"/>
      <c r="K769" s="64"/>
      <c r="L769" s="64"/>
      <c r="M769" s="63"/>
      <c r="N769" s="63"/>
      <c r="P769" s="69"/>
      <c r="Q769" s="64"/>
      <c r="R769" s="63"/>
      <c r="T769" s="71"/>
      <c r="W769" s="74"/>
    </row>
    <row r="770" spans="7:23" x14ac:dyDescent="0.25">
      <c r="G770" s="63"/>
      <c r="H770" s="64"/>
      <c r="I770" s="64"/>
      <c r="K770" s="64"/>
      <c r="L770" s="64"/>
      <c r="M770" s="63"/>
      <c r="N770" s="63"/>
      <c r="P770" s="69"/>
      <c r="Q770" s="64"/>
      <c r="R770" s="63"/>
      <c r="T770" s="71"/>
      <c r="W770" s="74"/>
    </row>
    <row r="771" spans="7:23" x14ac:dyDescent="0.25">
      <c r="G771" s="63"/>
      <c r="H771" s="64"/>
      <c r="I771" s="64"/>
      <c r="K771" s="64"/>
      <c r="L771" s="64"/>
      <c r="M771" s="63"/>
      <c r="N771" s="63"/>
      <c r="P771" s="69"/>
      <c r="Q771" s="64"/>
      <c r="R771" s="63"/>
      <c r="T771" s="71"/>
      <c r="W771" s="74"/>
    </row>
    <row r="772" spans="7:23" x14ac:dyDescent="0.25">
      <c r="G772" s="63"/>
      <c r="H772" s="64"/>
      <c r="I772" s="64"/>
      <c r="K772" s="64"/>
      <c r="L772" s="64"/>
      <c r="M772" s="63"/>
      <c r="N772" s="63"/>
      <c r="P772" s="69"/>
      <c r="Q772" s="64"/>
      <c r="R772" s="63"/>
      <c r="T772" s="71"/>
      <c r="W772" s="74"/>
    </row>
    <row r="773" spans="7:23" x14ac:dyDescent="0.25">
      <c r="G773" s="63"/>
      <c r="H773" s="64"/>
      <c r="I773" s="64"/>
      <c r="K773" s="64"/>
      <c r="L773" s="64"/>
      <c r="M773" s="63"/>
      <c r="N773" s="63"/>
      <c r="P773" s="69"/>
      <c r="Q773" s="64"/>
      <c r="R773" s="63"/>
      <c r="T773" s="71"/>
      <c r="W773" s="74"/>
    </row>
    <row r="774" spans="7:23" x14ac:dyDescent="0.25">
      <c r="G774" s="63"/>
      <c r="H774" s="64"/>
      <c r="I774" s="64"/>
      <c r="K774" s="64"/>
      <c r="L774" s="64"/>
      <c r="M774" s="63"/>
      <c r="N774" s="63"/>
      <c r="P774" s="69"/>
      <c r="Q774" s="64"/>
      <c r="R774" s="63"/>
      <c r="T774" s="71"/>
      <c r="W774" s="74"/>
    </row>
    <row r="775" spans="7:23" x14ac:dyDescent="0.25">
      <c r="G775" s="63"/>
      <c r="H775" s="64"/>
      <c r="I775" s="64"/>
      <c r="K775" s="64"/>
      <c r="L775" s="64"/>
      <c r="M775" s="63"/>
      <c r="N775" s="63"/>
      <c r="P775" s="69"/>
      <c r="Q775" s="64"/>
      <c r="R775" s="63"/>
      <c r="T775" s="71"/>
      <c r="W775" s="74"/>
    </row>
    <row r="776" spans="7:23" x14ac:dyDescent="0.25">
      <c r="G776" s="63"/>
      <c r="H776" s="64"/>
      <c r="I776" s="64"/>
      <c r="K776" s="64"/>
      <c r="L776" s="64"/>
      <c r="M776" s="63"/>
      <c r="N776" s="63"/>
      <c r="P776" s="69"/>
      <c r="Q776" s="64"/>
      <c r="R776" s="63"/>
      <c r="T776" s="71"/>
      <c r="W776" s="74"/>
    </row>
    <row r="777" spans="7:23" x14ac:dyDescent="0.25">
      <c r="G777" s="63"/>
      <c r="H777" s="64"/>
      <c r="I777" s="64"/>
      <c r="K777" s="64"/>
      <c r="L777" s="64"/>
      <c r="M777" s="63"/>
      <c r="N777" s="63"/>
      <c r="P777" s="69"/>
      <c r="Q777" s="64"/>
      <c r="R777" s="63"/>
      <c r="T777" s="71"/>
      <c r="W777" s="74"/>
    </row>
    <row r="778" spans="7:23" x14ac:dyDescent="0.25">
      <c r="G778" s="63"/>
      <c r="H778" s="64"/>
      <c r="I778" s="64"/>
      <c r="K778" s="64"/>
      <c r="L778" s="64"/>
      <c r="M778" s="63"/>
      <c r="N778" s="63"/>
      <c r="P778" s="69"/>
      <c r="Q778" s="64"/>
      <c r="R778" s="63"/>
      <c r="T778" s="71"/>
      <c r="W778" s="74"/>
    </row>
    <row r="779" spans="7:23" x14ac:dyDescent="0.25">
      <c r="G779" s="63"/>
      <c r="H779" s="64"/>
      <c r="I779" s="64"/>
      <c r="K779" s="64"/>
      <c r="L779" s="64"/>
      <c r="M779" s="63"/>
      <c r="N779" s="63"/>
      <c r="P779" s="69"/>
      <c r="Q779" s="64"/>
      <c r="R779" s="63"/>
      <c r="T779" s="71"/>
      <c r="W779" s="74"/>
    </row>
    <row r="780" spans="7:23" x14ac:dyDescent="0.25">
      <c r="G780" s="63"/>
      <c r="H780" s="64"/>
      <c r="I780" s="64"/>
      <c r="K780" s="64"/>
      <c r="L780" s="64"/>
      <c r="M780" s="63"/>
      <c r="N780" s="63"/>
      <c r="P780" s="69"/>
      <c r="Q780" s="64"/>
      <c r="R780" s="63"/>
      <c r="T780" s="71"/>
      <c r="W780" s="74"/>
    </row>
    <row r="781" spans="7:23" x14ac:dyDescent="0.25">
      <c r="G781" s="63"/>
      <c r="H781" s="64"/>
      <c r="I781" s="64"/>
      <c r="K781" s="64"/>
      <c r="L781" s="64"/>
      <c r="M781" s="63"/>
      <c r="N781" s="63"/>
      <c r="P781" s="69"/>
      <c r="Q781" s="64"/>
      <c r="R781" s="63"/>
      <c r="T781" s="71"/>
      <c r="W781" s="74"/>
    </row>
    <row r="782" spans="7:23" x14ac:dyDescent="0.25">
      <c r="G782" s="63"/>
      <c r="H782" s="64"/>
      <c r="I782" s="64"/>
      <c r="K782" s="64"/>
      <c r="L782" s="64"/>
      <c r="M782" s="63"/>
      <c r="N782" s="63"/>
      <c r="P782" s="69"/>
      <c r="Q782" s="64"/>
      <c r="R782" s="63"/>
      <c r="T782" s="71"/>
      <c r="W782" s="74"/>
    </row>
    <row r="783" spans="7:23" x14ac:dyDescent="0.25">
      <c r="G783" s="63"/>
      <c r="H783" s="64"/>
      <c r="I783" s="64"/>
      <c r="K783" s="64"/>
      <c r="L783" s="64"/>
      <c r="M783" s="63"/>
      <c r="N783" s="63"/>
      <c r="P783" s="69"/>
      <c r="Q783" s="64"/>
      <c r="R783" s="63"/>
      <c r="T783" s="71"/>
      <c r="W783" s="74"/>
    </row>
    <row r="784" spans="7:23" x14ac:dyDescent="0.25">
      <c r="G784" s="63"/>
      <c r="H784" s="64"/>
      <c r="I784" s="64"/>
      <c r="K784" s="64"/>
      <c r="L784" s="64"/>
      <c r="M784" s="63"/>
      <c r="N784" s="63"/>
      <c r="P784" s="69"/>
      <c r="Q784" s="64"/>
      <c r="R784" s="63"/>
      <c r="T784" s="71"/>
      <c r="W784" s="74"/>
    </row>
    <row r="785" spans="7:23" x14ac:dyDescent="0.25">
      <c r="G785" s="63"/>
      <c r="H785" s="64"/>
      <c r="I785" s="64"/>
      <c r="K785" s="64"/>
      <c r="L785" s="64"/>
      <c r="M785" s="63"/>
      <c r="N785" s="63"/>
      <c r="P785" s="69"/>
      <c r="Q785" s="64"/>
      <c r="R785" s="63"/>
      <c r="T785" s="71"/>
      <c r="W785" s="74"/>
    </row>
    <row r="786" spans="7:23" x14ac:dyDescent="0.25">
      <c r="G786" s="63"/>
      <c r="H786" s="64"/>
      <c r="I786" s="64"/>
      <c r="K786" s="64"/>
      <c r="L786" s="64"/>
      <c r="M786" s="63"/>
      <c r="N786" s="63"/>
      <c r="P786" s="69"/>
      <c r="Q786" s="64"/>
      <c r="R786" s="63"/>
      <c r="T786" s="71"/>
      <c r="W786" s="74"/>
    </row>
    <row r="787" spans="7:23" x14ac:dyDescent="0.25">
      <c r="G787" s="63"/>
      <c r="H787" s="64"/>
      <c r="I787" s="64"/>
      <c r="K787" s="64"/>
      <c r="L787" s="64"/>
      <c r="M787" s="63"/>
      <c r="N787" s="63"/>
      <c r="P787" s="69"/>
      <c r="Q787" s="64"/>
      <c r="R787" s="63"/>
      <c r="T787" s="71"/>
      <c r="W787" s="74"/>
    </row>
    <row r="788" spans="7:23" x14ac:dyDescent="0.25">
      <c r="G788" s="63"/>
      <c r="H788" s="64"/>
      <c r="I788" s="64"/>
      <c r="K788" s="64"/>
      <c r="L788" s="64"/>
      <c r="M788" s="63"/>
      <c r="N788" s="63"/>
      <c r="P788" s="69"/>
      <c r="Q788" s="64"/>
      <c r="R788" s="63"/>
      <c r="T788" s="71"/>
      <c r="W788" s="74"/>
    </row>
    <row r="789" spans="7:23" x14ac:dyDescent="0.25">
      <c r="G789" s="63"/>
      <c r="H789" s="64"/>
      <c r="I789" s="64"/>
      <c r="K789" s="64"/>
      <c r="L789" s="64"/>
      <c r="M789" s="63"/>
      <c r="N789" s="63"/>
      <c r="P789" s="69"/>
      <c r="Q789" s="64"/>
      <c r="R789" s="63"/>
      <c r="T789" s="71"/>
      <c r="W789" s="74"/>
    </row>
    <row r="790" spans="7:23" x14ac:dyDescent="0.25">
      <c r="G790" s="63"/>
      <c r="H790" s="64"/>
      <c r="I790" s="64"/>
      <c r="K790" s="64"/>
      <c r="L790" s="64"/>
      <c r="M790" s="63"/>
      <c r="N790" s="63"/>
      <c r="P790" s="69"/>
      <c r="Q790" s="64"/>
      <c r="R790" s="63"/>
      <c r="T790" s="71"/>
      <c r="W790" s="74"/>
    </row>
    <row r="791" spans="7:23" x14ac:dyDescent="0.25">
      <c r="G791" s="63"/>
      <c r="H791" s="64"/>
      <c r="I791" s="64"/>
      <c r="K791" s="64"/>
      <c r="L791" s="64"/>
      <c r="M791" s="63"/>
      <c r="N791" s="63"/>
      <c r="P791" s="69"/>
      <c r="Q791" s="64"/>
      <c r="R791" s="63"/>
      <c r="T791" s="71"/>
      <c r="W791" s="74"/>
    </row>
    <row r="792" spans="7:23" x14ac:dyDescent="0.25">
      <c r="G792" s="63"/>
      <c r="H792" s="64"/>
      <c r="I792" s="64"/>
      <c r="K792" s="64"/>
      <c r="L792" s="64"/>
      <c r="M792" s="63"/>
      <c r="N792" s="63"/>
      <c r="P792" s="69"/>
      <c r="Q792" s="64"/>
      <c r="R792" s="63"/>
      <c r="T792" s="71"/>
      <c r="W792" s="74"/>
    </row>
    <row r="793" spans="7:23" x14ac:dyDescent="0.25">
      <c r="G793" s="63"/>
      <c r="H793" s="64"/>
      <c r="I793" s="64"/>
      <c r="K793" s="64"/>
      <c r="L793" s="64"/>
      <c r="M793" s="63"/>
      <c r="N793" s="63"/>
      <c r="P793" s="69"/>
      <c r="Q793" s="64"/>
      <c r="R793" s="63"/>
      <c r="T793" s="71"/>
      <c r="W793" s="74"/>
    </row>
    <row r="794" spans="7:23" x14ac:dyDescent="0.25">
      <c r="G794" s="63"/>
      <c r="H794" s="64"/>
      <c r="I794" s="64"/>
      <c r="K794" s="64"/>
      <c r="L794" s="64"/>
      <c r="M794" s="63"/>
      <c r="N794" s="63"/>
      <c r="P794" s="69"/>
      <c r="Q794" s="64"/>
      <c r="R794" s="63"/>
      <c r="T794" s="71"/>
      <c r="W794" s="74"/>
    </row>
    <row r="795" spans="7:23" x14ac:dyDescent="0.25">
      <c r="G795" s="63"/>
      <c r="H795" s="64"/>
      <c r="I795" s="64"/>
      <c r="K795" s="64"/>
      <c r="L795" s="64"/>
      <c r="M795" s="63"/>
      <c r="N795" s="63"/>
      <c r="P795" s="69"/>
      <c r="Q795" s="64"/>
      <c r="R795" s="63"/>
      <c r="T795" s="71"/>
      <c r="W795" s="74"/>
    </row>
    <row r="796" spans="7:23" x14ac:dyDescent="0.25">
      <c r="G796" s="63"/>
      <c r="H796" s="64"/>
      <c r="I796" s="64"/>
      <c r="K796" s="64"/>
      <c r="L796" s="64"/>
      <c r="M796" s="63"/>
      <c r="N796" s="63"/>
      <c r="P796" s="69"/>
      <c r="Q796" s="64"/>
      <c r="R796" s="63"/>
      <c r="T796" s="71"/>
      <c r="W796" s="74"/>
    </row>
    <row r="797" spans="7:23" x14ac:dyDescent="0.25">
      <c r="G797" s="63"/>
      <c r="H797" s="64"/>
      <c r="I797" s="64"/>
      <c r="K797" s="64"/>
      <c r="L797" s="64"/>
      <c r="M797" s="63"/>
      <c r="N797" s="63"/>
      <c r="P797" s="69"/>
      <c r="Q797" s="64"/>
      <c r="R797" s="63"/>
      <c r="T797" s="71"/>
      <c r="W797" s="74"/>
    </row>
    <row r="798" spans="7:23" x14ac:dyDescent="0.25">
      <c r="G798" s="63"/>
      <c r="H798" s="64"/>
      <c r="I798" s="64"/>
      <c r="K798" s="64"/>
      <c r="L798" s="64"/>
      <c r="M798" s="63"/>
      <c r="N798" s="63"/>
      <c r="P798" s="69"/>
      <c r="Q798" s="64"/>
      <c r="R798" s="63"/>
      <c r="T798" s="71"/>
      <c r="W798" s="74"/>
    </row>
    <row r="799" spans="7:23" x14ac:dyDescent="0.25">
      <c r="G799" s="63"/>
      <c r="H799" s="64"/>
      <c r="I799" s="64"/>
      <c r="K799" s="64"/>
      <c r="L799" s="64"/>
      <c r="M799" s="63"/>
      <c r="N799" s="63"/>
      <c r="P799" s="69"/>
      <c r="Q799" s="64"/>
      <c r="R799" s="63"/>
      <c r="T799" s="71"/>
      <c r="W799" s="74"/>
    </row>
    <row r="800" spans="7:23" x14ac:dyDescent="0.25">
      <c r="G800" s="63"/>
      <c r="H800" s="64"/>
      <c r="I800" s="64"/>
      <c r="K800" s="64"/>
      <c r="L800" s="64"/>
      <c r="M800" s="63"/>
      <c r="N800" s="63"/>
      <c r="P800" s="69"/>
      <c r="Q800" s="64"/>
      <c r="R800" s="63"/>
      <c r="T800" s="71"/>
      <c r="W800" s="74"/>
    </row>
    <row r="801" spans="7:23" x14ac:dyDescent="0.25">
      <c r="G801" s="63"/>
      <c r="H801" s="64"/>
      <c r="I801" s="64"/>
      <c r="K801" s="64"/>
      <c r="L801" s="64"/>
      <c r="M801" s="63"/>
      <c r="N801" s="63"/>
      <c r="P801" s="69"/>
      <c r="Q801" s="64"/>
      <c r="R801" s="63"/>
      <c r="T801" s="71"/>
      <c r="W801" s="74"/>
    </row>
    <row r="802" spans="7:23" x14ac:dyDescent="0.25">
      <c r="G802" s="63"/>
      <c r="H802" s="64"/>
      <c r="I802" s="64"/>
      <c r="K802" s="64"/>
      <c r="L802" s="64"/>
      <c r="M802" s="63"/>
      <c r="N802" s="63"/>
      <c r="P802" s="69"/>
      <c r="Q802" s="64"/>
      <c r="R802" s="63"/>
      <c r="T802" s="71"/>
      <c r="W802" s="74"/>
    </row>
    <row r="803" spans="7:23" x14ac:dyDescent="0.25">
      <c r="G803" s="63"/>
      <c r="H803" s="64"/>
      <c r="I803" s="64"/>
      <c r="K803" s="64"/>
      <c r="L803" s="64"/>
      <c r="M803" s="63"/>
      <c r="N803" s="63"/>
      <c r="P803" s="69"/>
      <c r="Q803" s="64"/>
      <c r="R803" s="63"/>
      <c r="T803" s="71"/>
      <c r="W803" s="74"/>
    </row>
    <row r="804" spans="7:23" x14ac:dyDescent="0.25">
      <c r="G804" s="63"/>
      <c r="H804" s="64"/>
      <c r="I804" s="64"/>
      <c r="K804" s="64"/>
      <c r="L804" s="64"/>
      <c r="M804" s="63"/>
      <c r="N804" s="63"/>
      <c r="P804" s="69"/>
      <c r="Q804" s="64"/>
      <c r="R804" s="63"/>
      <c r="T804" s="71"/>
      <c r="W804" s="74"/>
    </row>
    <row r="805" spans="7:23" x14ac:dyDescent="0.25">
      <c r="G805" s="63"/>
      <c r="H805" s="64"/>
      <c r="I805" s="64"/>
      <c r="K805" s="64"/>
      <c r="L805" s="64"/>
      <c r="M805" s="63"/>
      <c r="N805" s="63"/>
      <c r="P805" s="69"/>
      <c r="Q805" s="64"/>
      <c r="R805" s="63"/>
      <c r="T805" s="71"/>
      <c r="W805" s="74"/>
    </row>
    <row r="806" spans="7:23" x14ac:dyDescent="0.25">
      <c r="G806" s="63"/>
      <c r="H806" s="64"/>
      <c r="I806" s="64"/>
      <c r="K806" s="64"/>
      <c r="L806" s="64"/>
      <c r="M806" s="63"/>
      <c r="N806" s="63"/>
      <c r="P806" s="69"/>
      <c r="Q806" s="64"/>
      <c r="R806" s="63"/>
      <c r="T806" s="71"/>
      <c r="W806" s="74"/>
    </row>
    <row r="807" spans="7:23" x14ac:dyDescent="0.25">
      <c r="G807" s="63"/>
      <c r="H807" s="64"/>
      <c r="I807" s="64"/>
      <c r="K807" s="64"/>
      <c r="L807" s="64"/>
      <c r="M807" s="63"/>
      <c r="N807" s="63"/>
      <c r="P807" s="69"/>
      <c r="Q807" s="64"/>
      <c r="R807" s="63"/>
      <c r="T807" s="71"/>
      <c r="W807" s="74"/>
    </row>
    <row r="808" spans="7:23" x14ac:dyDescent="0.25">
      <c r="G808" s="63"/>
      <c r="H808" s="64"/>
      <c r="I808" s="64"/>
      <c r="K808" s="64"/>
      <c r="L808" s="64"/>
      <c r="M808" s="63"/>
      <c r="N808" s="63"/>
      <c r="P808" s="69"/>
      <c r="Q808" s="64"/>
      <c r="R808" s="63"/>
      <c r="T808" s="71"/>
      <c r="W808" s="74"/>
    </row>
    <row r="809" spans="7:23" x14ac:dyDescent="0.25">
      <c r="G809" s="63"/>
      <c r="H809" s="64"/>
      <c r="I809" s="64"/>
      <c r="K809" s="64"/>
      <c r="L809" s="64"/>
      <c r="M809" s="63"/>
      <c r="N809" s="63"/>
      <c r="P809" s="69"/>
      <c r="Q809" s="64"/>
      <c r="R809" s="63"/>
      <c r="T809" s="71"/>
      <c r="W809" s="74"/>
    </row>
    <row r="810" spans="7:23" x14ac:dyDescent="0.25">
      <c r="G810" s="63"/>
      <c r="H810" s="64"/>
      <c r="I810" s="64"/>
      <c r="K810" s="64"/>
      <c r="L810" s="64"/>
      <c r="M810" s="63"/>
      <c r="N810" s="63"/>
      <c r="P810" s="69"/>
      <c r="Q810" s="64"/>
      <c r="R810" s="63"/>
      <c r="T810" s="71"/>
      <c r="W810" s="74"/>
    </row>
    <row r="811" spans="7:23" x14ac:dyDescent="0.25">
      <c r="G811" s="63"/>
      <c r="H811" s="64"/>
      <c r="I811" s="64"/>
      <c r="K811" s="64"/>
      <c r="L811" s="64"/>
      <c r="M811" s="63"/>
      <c r="N811" s="63"/>
      <c r="P811" s="69"/>
      <c r="Q811" s="64"/>
      <c r="R811" s="63"/>
      <c r="T811" s="71"/>
      <c r="W811" s="74"/>
    </row>
    <row r="812" spans="7:23" x14ac:dyDescent="0.25">
      <c r="G812" s="63"/>
      <c r="H812" s="64"/>
      <c r="I812" s="64"/>
      <c r="K812" s="64"/>
      <c r="L812" s="64"/>
      <c r="M812" s="63"/>
      <c r="N812" s="63"/>
      <c r="P812" s="69"/>
      <c r="Q812" s="64"/>
      <c r="R812" s="63"/>
      <c r="T812" s="71"/>
      <c r="W812" s="74"/>
    </row>
    <row r="813" spans="7:23" x14ac:dyDescent="0.25">
      <c r="G813" s="63"/>
      <c r="H813" s="64"/>
      <c r="I813" s="64"/>
      <c r="K813" s="64"/>
      <c r="L813" s="64"/>
      <c r="M813" s="63"/>
      <c r="N813" s="63"/>
      <c r="P813" s="69"/>
      <c r="Q813" s="64"/>
      <c r="R813" s="63"/>
      <c r="T813" s="71"/>
      <c r="W813" s="74"/>
    </row>
    <row r="814" spans="7:23" x14ac:dyDescent="0.25">
      <c r="G814" s="63"/>
      <c r="H814" s="64"/>
      <c r="I814" s="64"/>
      <c r="K814" s="64"/>
      <c r="L814" s="64"/>
      <c r="M814" s="63"/>
      <c r="N814" s="63"/>
      <c r="P814" s="69"/>
      <c r="Q814" s="64"/>
      <c r="R814" s="63"/>
      <c r="T814" s="71"/>
      <c r="W814" s="74"/>
    </row>
    <row r="815" spans="7:23" x14ac:dyDescent="0.25">
      <c r="G815" s="63"/>
      <c r="H815" s="64"/>
      <c r="I815" s="64"/>
      <c r="K815" s="64"/>
      <c r="L815" s="64"/>
      <c r="M815" s="63"/>
      <c r="N815" s="63"/>
      <c r="P815" s="69"/>
      <c r="Q815" s="64"/>
      <c r="R815" s="63"/>
      <c r="T815" s="71"/>
      <c r="W815" s="74"/>
    </row>
    <row r="816" spans="7:23" x14ac:dyDescent="0.25">
      <c r="G816" s="63"/>
      <c r="H816" s="64"/>
      <c r="I816" s="64"/>
      <c r="K816" s="64"/>
      <c r="L816" s="64"/>
      <c r="M816" s="63"/>
      <c r="N816" s="63"/>
      <c r="P816" s="69"/>
      <c r="Q816" s="64"/>
      <c r="R816" s="63"/>
      <c r="T816" s="71"/>
      <c r="W816" s="74"/>
    </row>
    <row r="817" spans="7:23" x14ac:dyDescent="0.25">
      <c r="G817" s="63"/>
      <c r="H817" s="64"/>
      <c r="I817" s="64"/>
      <c r="K817" s="64"/>
      <c r="L817" s="64"/>
      <c r="M817" s="63"/>
      <c r="N817" s="63"/>
      <c r="P817" s="69"/>
      <c r="Q817" s="64"/>
      <c r="R817" s="63"/>
      <c r="T817" s="71"/>
      <c r="W817" s="74"/>
    </row>
    <row r="818" spans="7:23" x14ac:dyDescent="0.25">
      <c r="G818" s="63"/>
      <c r="H818" s="64"/>
      <c r="I818" s="64"/>
      <c r="K818" s="64"/>
      <c r="L818" s="64"/>
      <c r="M818" s="63"/>
      <c r="N818" s="63"/>
      <c r="P818" s="69"/>
      <c r="Q818" s="64"/>
      <c r="R818" s="63"/>
      <c r="T818" s="71"/>
      <c r="W818" s="74"/>
    </row>
    <row r="819" spans="7:23" x14ac:dyDescent="0.25">
      <c r="G819" s="63"/>
      <c r="H819" s="64"/>
      <c r="I819" s="64"/>
      <c r="K819" s="64"/>
      <c r="L819" s="64"/>
      <c r="M819" s="63"/>
      <c r="N819" s="63"/>
      <c r="P819" s="69"/>
      <c r="Q819" s="64"/>
      <c r="R819" s="63"/>
      <c r="T819" s="71"/>
      <c r="W819" s="74"/>
    </row>
    <row r="820" spans="7:23" x14ac:dyDescent="0.25">
      <c r="G820" s="63"/>
      <c r="H820" s="64"/>
      <c r="I820" s="64"/>
      <c r="K820" s="64"/>
      <c r="L820" s="64"/>
      <c r="M820" s="63"/>
      <c r="N820" s="63"/>
      <c r="P820" s="69"/>
      <c r="Q820" s="64"/>
      <c r="R820" s="63"/>
      <c r="T820" s="71"/>
      <c r="W820" s="74"/>
    </row>
    <row r="821" spans="7:23" x14ac:dyDescent="0.25">
      <c r="G821" s="63"/>
      <c r="H821" s="64"/>
      <c r="I821" s="64"/>
      <c r="K821" s="64"/>
      <c r="L821" s="64"/>
      <c r="M821" s="63"/>
      <c r="N821" s="63"/>
      <c r="P821" s="69"/>
      <c r="Q821" s="64"/>
      <c r="R821" s="63"/>
      <c r="T821" s="71"/>
      <c r="W821" s="74"/>
    </row>
    <row r="822" spans="7:23" x14ac:dyDescent="0.25">
      <c r="G822" s="63"/>
      <c r="H822" s="64"/>
      <c r="I822" s="64"/>
      <c r="K822" s="64"/>
      <c r="L822" s="64"/>
      <c r="M822" s="63"/>
      <c r="N822" s="63"/>
      <c r="P822" s="69"/>
      <c r="Q822" s="64"/>
      <c r="R822" s="63"/>
      <c r="T822" s="71"/>
      <c r="W822" s="74"/>
    </row>
    <row r="823" spans="7:23" x14ac:dyDescent="0.25">
      <c r="G823" s="63"/>
      <c r="H823" s="64"/>
      <c r="I823" s="64"/>
      <c r="K823" s="64"/>
      <c r="L823" s="64"/>
      <c r="M823" s="63"/>
      <c r="N823" s="63"/>
      <c r="P823" s="69"/>
      <c r="Q823" s="64"/>
      <c r="R823" s="63"/>
      <c r="T823" s="71"/>
      <c r="W823" s="74"/>
    </row>
    <row r="824" spans="7:23" x14ac:dyDescent="0.25">
      <c r="G824" s="63"/>
      <c r="H824" s="64"/>
      <c r="I824" s="64"/>
      <c r="K824" s="64"/>
      <c r="L824" s="64"/>
      <c r="M824" s="63"/>
      <c r="N824" s="63"/>
      <c r="P824" s="69"/>
      <c r="Q824" s="64"/>
      <c r="R824" s="63"/>
      <c r="T824" s="71"/>
      <c r="W824" s="74"/>
    </row>
    <row r="825" spans="7:23" x14ac:dyDescent="0.25">
      <c r="G825" s="63"/>
      <c r="H825" s="64"/>
      <c r="I825" s="64"/>
      <c r="K825" s="64"/>
      <c r="L825" s="64"/>
      <c r="M825" s="63"/>
      <c r="N825" s="63"/>
      <c r="P825" s="69"/>
      <c r="Q825" s="64"/>
      <c r="R825" s="63"/>
      <c r="T825" s="71"/>
      <c r="W825" s="74"/>
    </row>
    <row r="826" spans="7:23" x14ac:dyDescent="0.25">
      <c r="G826" s="63"/>
      <c r="H826" s="64"/>
      <c r="I826" s="64"/>
      <c r="K826" s="64"/>
      <c r="L826" s="64"/>
      <c r="M826" s="63"/>
      <c r="N826" s="63"/>
      <c r="P826" s="69"/>
      <c r="Q826" s="64"/>
      <c r="R826" s="63"/>
      <c r="T826" s="71"/>
      <c r="W826" s="74"/>
    </row>
    <row r="827" spans="7:23" x14ac:dyDescent="0.25">
      <c r="G827" s="63"/>
      <c r="H827" s="64"/>
      <c r="I827" s="64"/>
      <c r="K827" s="64"/>
      <c r="L827" s="64"/>
      <c r="M827" s="63"/>
      <c r="N827" s="63"/>
      <c r="P827" s="69"/>
      <c r="Q827" s="64"/>
      <c r="R827" s="63"/>
      <c r="T827" s="71"/>
      <c r="W827" s="74"/>
    </row>
    <row r="828" spans="7:23" x14ac:dyDescent="0.25">
      <c r="G828" s="63"/>
      <c r="H828" s="64"/>
      <c r="I828" s="64"/>
      <c r="K828" s="64"/>
      <c r="L828" s="64"/>
      <c r="M828" s="63"/>
      <c r="N828" s="63"/>
      <c r="P828" s="69"/>
      <c r="Q828" s="64"/>
      <c r="R828" s="63"/>
      <c r="T828" s="71"/>
      <c r="W828" s="74"/>
    </row>
    <row r="829" spans="7:23" x14ac:dyDescent="0.25">
      <c r="G829" s="63"/>
      <c r="H829" s="64"/>
      <c r="I829" s="64"/>
      <c r="K829" s="64"/>
      <c r="L829" s="64"/>
      <c r="M829" s="63"/>
      <c r="N829" s="63"/>
      <c r="P829" s="69"/>
      <c r="Q829" s="64"/>
      <c r="R829" s="63"/>
      <c r="T829" s="71"/>
      <c r="W829" s="74"/>
    </row>
    <row r="830" spans="7:23" x14ac:dyDescent="0.25">
      <c r="G830" s="63"/>
      <c r="H830" s="64"/>
      <c r="I830" s="64"/>
      <c r="K830" s="64"/>
      <c r="L830" s="64"/>
      <c r="M830" s="63"/>
      <c r="N830" s="63"/>
      <c r="P830" s="69"/>
      <c r="Q830" s="64"/>
      <c r="R830" s="63"/>
      <c r="T830" s="71"/>
      <c r="W830" s="74"/>
    </row>
    <row r="831" spans="7:23" x14ac:dyDescent="0.25">
      <c r="G831" s="63"/>
      <c r="H831" s="64"/>
      <c r="I831" s="64"/>
      <c r="K831" s="64"/>
      <c r="L831" s="64"/>
      <c r="M831" s="63"/>
      <c r="N831" s="63"/>
      <c r="P831" s="69"/>
      <c r="Q831" s="64"/>
      <c r="R831" s="63"/>
      <c r="T831" s="71"/>
      <c r="W831" s="74"/>
    </row>
    <row r="832" spans="7:23" x14ac:dyDescent="0.25">
      <c r="G832" s="63"/>
      <c r="H832" s="64"/>
      <c r="I832" s="64"/>
      <c r="K832" s="64"/>
      <c r="L832" s="64"/>
      <c r="M832" s="63"/>
      <c r="N832" s="63"/>
      <c r="P832" s="69"/>
      <c r="Q832" s="64"/>
      <c r="R832" s="63"/>
      <c r="T832" s="71"/>
      <c r="W832" s="74"/>
    </row>
    <row r="833" spans="7:23" x14ac:dyDescent="0.25">
      <c r="G833" s="63"/>
      <c r="H833" s="64"/>
      <c r="I833" s="64"/>
      <c r="K833" s="64"/>
      <c r="L833" s="64"/>
      <c r="M833" s="63"/>
      <c r="N833" s="63"/>
      <c r="P833" s="69"/>
      <c r="Q833" s="64"/>
      <c r="R833" s="63"/>
      <c r="T833" s="71"/>
      <c r="W833" s="74"/>
    </row>
    <row r="834" spans="7:23" x14ac:dyDescent="0.25">
      <c r="G834" s="63"/>
      <c r="H834" s="64"/>
      <c r="I834" s="64"/>
      <c r="K834" s="64"/>
      <c r="L834" s="64"/>
      <c r="M834" s="63"/>
      <c r="N834" s="63"/>
      <c r="P834" s="69"/>
      <c r="Q834" s="64"/>
      <c r="R834" s="63"/>
      <c r="T834" s="71"/>
      <c r="W834" s="74"/>
    </row>
    <row r="835" spans="7:23" x14ac:dyDescent="0.25">
      <c r="G835" s="63"/>
      <c r="H835" s="64"/>
      <c r="I835" s="64"/>
      <c r="K835" s="64"/>
      <c r="L835" s="64"/>
      <c r="M835" s="63"/>
      <c r="N835" s="63"/>
      <c r="P835" s="69"/>
      <c r="Q835" s="64"/>
      <c r="R835" s="63"/>
      <c r="T835" s="71"/>
      <c r="W835" s="74"/>
    </row>
    <row r="836" spans="7:23" x14ac:dyDescent="0.25">
      <c r="G836" s="63"/>
      <c r="H836" s="64"/>
      <c r="I836" s="64"/>
      <c r="K836" s="64"/>
      <c r="L836" s="64"/>
      <c r="M836" s="63"/>
      <c r="N836" s="63"/>
      <c r="P836" s="69"/>
      <c r="Q836" s="64"/>
      <c r="R836" s="63"/>
      <c r="T836" s="71"/>
      <c r="W836" s="74"/>
    </row>
    <row r="837" spans="7:23" x14ac:dyDescent="0.25">
      <c r="G837" s="63"/>
      <c r="H837" s="64"/>
      <c r="I837" s="64"/>
      <c r="K837" s="64"/>
      <c r="L837" s="64"/>
      <c r="M837" s="63"/>
      <c r="N837" s="63"/>
      <c r="P837" s="69"/>
      <c r="Q837" s="64"/>
      <c r="R837" s="63"/>
      <c r="T837" s="71"/>
      <c r="W837" s="74"/>
    </row>
    <row r="838" spans="7:23" x14ac:dyDescent="0.25">
      <c r="G838" s="63"/>
      <c r="H838" s="64"/>
      <c r="I838" s="64"/>
      <c r="K838" s="64"/>
      <c r="L838" s="64"/>
      <c r="M838" s="63"/>
      <c r="N838" s="63"/>
      <c r="P838" s="69"/>
      <c r="Q838" s="64"/>
      <c r="R838" s="63"/>
      <c r="T838" s="71"/>
      <c r="W838" s="74"/>
    </row>
    <row r="839" spans="7:23" x14ac:dyDescent="0.25">
      <c r="G839" s="63"/>
      <c r="H839" s="64"/>
      <c r="I839" s="64"/>
      <c r="K839" s="64"/>
      <c r="L839" s="64"/>
      <c r="M839" s="63"/>
      <c r="N839" s="63"/>
      <c r="P839" s="69"/>
      <c r="Q839" s="64"/>
      <c r="R839" s="63"/>
      <c r="T839" s="71"/>
      <c r="W839" s="74"/>
    </row>
    <row r="840" spans="7:23" x14ac:dyDescent="0.25">
      <c r="G840" s="63"/>
      <c r="H840" s="64"/>
      <c r="I840" s="64"/>
      <c r="K840" s="64"/>
      <c r="L840" s="64"/>
      <c r="M840" s="63"/>
      <c r="N840" s="63"/>
      <c r="P840" s="69"/>
      <c r="Q840" s="64"/>
      <c r="R840" s="63"/>
      <c r="T840" s="71"/>
      <c r="W840" s="74"/>
    </row>
    <row r="841" spans="7:23" x14ac:dyDescent="0.25">
      <c r="G841" s="63"/>
      <c r="H841" s="64"/>
      <c r="I841" s="64"/>
      <c r="K841" s="64"/>
      <c r="L841" s="64"/>
      <c r="M841" s="63"/>
      <c r="N841" s="63"/>
      <c r="P841" s="69"/>
      <c r="Q841" s="64"/>
      <c r="R841" s="63"/>
      <c r="T841" s="71"/>
      <c r="W841" s="74"/>
    </row>
    <row r="842" spans="7:23" x14ac:dyDescent="0.25">
      <c r="G842" s="63"/>
      <c r="H842" s="64"/>
      <c r="I842" s="64"/>
      <c r="K842" s="64"/>
      <c r="L842" s="64"/>
      <c r="M842" s="63"/>
      <c r="N842" s="63"/>
      <c r="P842" s="69"/>
      <c r="Q842" s="64"/>
      <c r="R842" s="63"/>
      <c r="T842" s="71"/>
      <c r="W842" s="74"/>
    </row>
    <row r="843" spans="7:23" x14ac:dyDescent="0.25">
      <c r="G843" s="63"/>
      <c r="H843" s="64"/>
      <c r="I843" s="64"/>
      <c r="K843" s="64"/>
      <c r="L843" s="64"/>
      <c r="M843" s="63"/>
      <c r="N843" s="63"/>
      <c r="P843" s="69"/>
      <c r="Q843" s="64"/>
      <c r="R843" s="63"/>
      <c r="T843" s="71"/>
      <c r="W843" s="74"/>
    </row>
    <row r="844" spans="7:23" x14ac:dyDescent="0.25">
      <c r="G844" s="63"/>
      <c r="H844" s="64"/>
      <c r="I844" s="64"/>
      <c r="K844" s="64"/>
      <c r="L844" s="64"/>
      <c r="M844" s="63"/>
      <c r="N844" s="63"/>
      <c r="P844" s="69"/>
      <c r="Q844" s="64"/>
      <c r="R844" s="63"/>
      <c r="T844" s="71"/>
      <c r="W844" s="74"/>
    </row>
    <row r="845" spans="7:23" x14ac:dyDescent="0.25">
      <c r="G845" s="63"/>
      <c r="H845" s="64"/>
      <c r="I845" s="64"/>
      <c r="K845" s="64"/>
      <c r="L845" s="64"/>
      <c r="M845" s="63"/>
      <c r="N845" s="63"/>
      <c r="P845" s="69"/>
      <c r="Q845" s="64"/>
      <c r="R845" s="63"/>
      <c r="T845" s="71"/>
      <c r="W845" s="74"/>
    </row>
    <row r="846" spans="7:23" x14ac:dyDescent="0.25">
      <c r="G846" s="63"/>
      <c r="H846" s="64"/>
      <c r="I846" s="64"/>
      <c r="K846" s="64"/>
      <c r="L846" s="64"/>
      <c r="M846" s="63"/>
      <c r="N846" s="63"/>
      <c r="P846" s="69"/>
      <c r="Q846" s="64"/>
      <c r="R846" s="63"/>
      <c r="T846" s="71"/>
      <c r="W846" s="74"/>
    </row>
    <row r="847" spans="7:23" x14ac:dyDescent="0.25">
      <c r="G847" s="63"/>
      <c r="H847" s="64"/>
      <c r="I847" s="64"/>
      <c r="K847" s="64"/>
      <c r="L847" s="64"/>
      <c r="M847" s="63"/>
      <c r="N847" s="63"/>
      <c r="P847" s="69"/>
      <c r="Q847" s="64"/>
      <c r="R847" s="63"/>
      <c r="T847" s="71"/>
      <c r="W847" s="74"/>
    </row>
    <row r="848" spans="7:23" x14ac:dyDescent="0.25">
      <c r="G848" s="63"/>
      <c r="H848" s="64"/>
      <c r="I848" s="64"/>
      <c r="K848" s="64"/>
      <c r="L848" s="64"/>
      <c r="M848" s="63"/>
      <c r="N848" s="63"/>
      <c r="P848" s="69"/>
      <c r="Q848" s="64"/>
      <c r="R848" s="63"/>
      <c r="T848" s="71"/>
      <c r="W848" s="74"/>
    </row>
    <row r="849" spans="7:23" x14ac:dyDescent="0.25">
      <c r="G849" s="63"/>
      <c r="H849" s="64"/>
      <c r="I849" s="64"/>
      <c r="K849" s="64"/>
      <c r="L849" s="64"/>
      <c r="M849" s="63"/>
      <c r="N849" s="63"/>
      <c r="P849" s="69"/>
      <c r="Q849" s="64"/>
      <c r="R849" s="63"/>
      <c r="T849" s="71"/>
      <c r="W849" s="74"/>
    </row>
    <row r="850" spans="7:23" x14ac:dyDescent="0.25">
      <c r="G850" s="63"/>
      <c r="H850" s="64"/>
      <c r="I850" s="64"/>
      <c r="K850" s="64"/>
      <c r="L850" s="64"/>
      <c r="M850" s="63"/>
      <c r="N850" s="63"/>
      <c r="P850" s="69"/>
      <c r="Q850" s="64"/>
      <c r="R850" s="63"/>
      <c r="T850" s="71"/>
      <c r="W850" s="74"/>
    </row>
    <row r="851" spans="7:23" x14ac:dyDescent="0.25">
      <c r="G851" s="63"/>
      <c r="H851" s="64"/>
      <c r="I851" s="64"/>
      <c r="K851" s="64"/>
      <c r="L851" s="64"/>
      <c r="M851" s="63"/>
      <c r="N851" s="63"/>
      <c r="P851" s="69"/>
      <c r="Q851" s="64"/>
      <c r="R851" s="63"/>
      <c r="T851" s="71"/>
      <c r="W851" s="74"/>
    </row>
    <row r="852" spans="7:23" x14ac:dyDescent="0.25">
      <c r="G852" s="63"/>
      <c r="H852" s="64"/>
      <c r="I852" s="64"/>
      <c r="K852" s="64"/>
      <c r="L852" s="64"/>
      <c r="M852" s="63"/>
      <c r="N852" s="63"/>
      <c r="P852" s="69"/>
      <c r="Q852" s="64"/>
      <c r="R852" s="63"/>
      <c r="T852" s="71"/>
      <c r="W852" s="74"/>
    </row>
    <row r="853" spans="7:23" x14ac:dyDescent="0.25">
      <c r="G853" s="63"/>
      <c r="H853" s="64"/>
      <c r="I853" s="64"/>
      <c r="K853" s="64"/>
      <c r="L853" s="64"/>
      <c r="M853" s="63"/>
      <c r="N853" s="63"/>
      <c r="P853" s="69"/>
      <c r="Q853" s="64"/>
      <c r="R853" s="63"/>
      <c r="T853" s="71"/>
      <c r="W853" s="74"/>
    </row>
    <row r="854" spans="7:23" x14ac:dyDescent="0.25">
      <c r="G854" s="63"/>
      <c r="H854" s="64"/>
      <c r="I854" s="64"/>
      <c r="K854" s="64"/>
      <c r="L854" s="64"/>
      <c r="M854" s="63"/>
      <c r="N854" s="63"/>
      <c r="P854" s="69"/>
      <c r="Q854" s="64"/>
      <c r="R854" s="63"/>
      <c r="T854" s="71"/>
      <c r="W854" s="74"/>
    </row>
    <row r="855" spans="7:23" x14ac:dyDescent="0.25">
      <c r="G855" s="63"/>
      <c r="H855" s="64"/>
      <c r="I855" s="64"/>
      <c r="K855" s="64"/>
      <c r="L855" s="64"/>
      <c r="M855" s="63"/>
      <c r="N855" s="63"/>
      <c r="P855" s="69"/>
      <c r="Q855" s="64"/>
      <c r="R855" s="63"/>
      <c r="T855" s="71"/>
      <c r="W855" s="74"/>
    </row>
    <row r="856" spans="7:23" x14ac:dyDescent="0.25">
      <c r="G856" s="63"/>
      <c r="H856" s="64"/>
      <c r="I856" s="64"/>
      <c r="K856" s="64"/>
      <c r="L856" s="64"/>
      <c r="M856" s="63"/>
      <c r="N856" s="63"/>
      <c r="P856" s="69"/>
      <c r="Q856" s="64"/>
      <c r="R856" s="63"/>
      <c r="T856" s="71"/>
      <c r="W856" s="74"/>
    </row>
    <row r="857" spans="7:23" x14ac:dyDescent="0.25">
      <c r="G857" s="63"/>
      <c r="H857" s="64"/>
      <c r="I857" s="64"/>
      <c r="K857" s="64"/>
      <c r="L857" s="64"/>
      <c r="M857" s="63"/>
      <c r="N857" s="63"/>
      <c r="P857" s="69"/>
      <c r="Q857" s="64"/>
      <c r="R857" s="63"/>
      <c r="T857" s="71"/>
      <c r="W857" s="74"/>
    </row>
    <row r="858" spans="7:23" x14ac:dyDescent="0.25">
      <c r="G858" s="63"/>
      <c r="H858" s="64"/>
      <c r="I858" s="64"/>
      <c r="K858" s="64"/>
      <c r="L858" s="64"/>
      <c r="M858" s="63"/>
      <c r="N858" s="63"/>
      <c r="P858" s="69"/>
      <c r="Q858" s="64"/>
      <c r="R858" s="63"/>
      <c r="T858" s="71"/>
      <c r="W858" s="74"/>
    </row>
    <row r="859" spans="7:23" x14ac:dyDescent="0.25">
      <c r="G859" s="63"/>
      <c r="H859" s="64"/>
      <c r="I859" s="64"/>
      <c r="K859" s="64"/>
      <c r="L859" s="64"/>
      <c r="M859" s="63"/>
      <c r="N859" s="63"/>
      <c r="P859" s="69"/>
      <c r="Q859" s="64"/>
      <c r="R859" s="63"/>
      <c r="T859" s="71"/>
      <c r="W859" s="74"/>
    </row>
    <row r="860" spans="7:23" x14ac:dyDescent="0.25">
      <c r="G860" s="63"/>
      <c r="H860" s="64"/>
      <c r="I860" s="64"/>
      <c r="K860" s="64"/>
      <c r="L860" s="64"/>
      <c r="M860" s="63"/>
      <c r="N860" s="63"/>
      <c r="P860" s="69"/>
      <c r="Q860" s="64"/>
      <c r="R860" s="63"/>
      <c r="T860" s="71"/>
      <c r="W860" s="74"/>
    </row>
    <row r="861" spans="7:23" x14ac:dyDescent="0.25">
      <c r="G861" s="63"/>
      <c r="H861" s="64"/>
      <c r="I861" s="64"/>
      <c r="K861" s="64"/>
      <c r="L861" s="64"/>
      <c r="M861" s="63"/>
      <c r="N861" s="63"/>
      <c r="P861" s="69"/>
      <c r="Q861" s="64"/>
      <c r="R861" s="63"/>
      <c r="T861" s="71"/>
      <c r="W861" s="74"/>
    </row>
    <row r="862" spans="7:23" x14ac:dyDescent="0.25">
      <c r="G862" s="63"/>
      <c r="H862" s="64"/>
      <c r="I862" s="64"/>
      <c r="K862" s="64"/>
      <c r="L862" s="64"/>
      <c r="M862" s="63"/>
      <c r="N862" s="63"/>
      <c r="P862" s="69"/>
      <c r="Q862" s="64"/>
      <c r="R862" s="63"/>
      <c r="T862" s="71"/>
      <c r="W862" s="74"/>
    </row>
    <row r="863" spans="7:23" x14ac:dyDescent="0.25">
      <c r="G863" s="63"/>
      <c r="H863" s="64"/>
      <c r="I863" s="64"/>
      <c r="K863" s="64"/>
      <c r="L863" s="64"/>
      <c r="M863" s="63"/>
      <c r="N863" s="63"/>
      <c r="P863" s="69"/>
      <c r="Q863" s="64"/>
      <c r="R863" s="63"/>
      <c r="T863" s="71"/>
      <c r="W863" s="74"/>
    </row>
    <row r="864" spans="7:23" x14ac:dyDescent="0.25">
      <c r="G864" s="63"/>
      <c r="H864" s="64"/>
      <c r="I864" s="64"/>
      <c r="K864" s="64"/>
      <c r="L864" s="64"/>
      <c r="M864" s="63"/>
      <c r="N864" s="63"/>
      <c r="P864" s="69"/>
      <c r="Q864" s="64"/>
      <c r="R864" s="63"/>
      <c r="T864" s="71"/>
      <c r="W864" s="74"/>
    </row>
    <row r="865" spans="7:23" x14ac:dyDescent="0.25">
      <c r="G865" s="63"/>
      <c r="H865" s="64"/>
      <c r="I865" s="64"/>
      <c r="K865" s="64"/>
      <c r="L865" s="64"/>
      <c r="M865" s="63"/>
      <c r="N865" s="63"/>
      <c r="P865" s="69"/>
      <c r="Q865" s="64"/>
      <c r="R865" s="63"/>
      <c r="T865" s="71"/>
      <c r="W865" s="74"/>
    </row>
    <row r="866" spans="7:23" x14ac:dyDescent="0.25">
      <c r="G866" s="63"/>
      <c r="H866" s="64"/>
      <c r="I866" s="64"/>
      <c r="K866" s="64"/>
      <c r="L866" s="64"/>
      <c r="M866" s="63"/>
      <c r="N866" s="63"/>
      <c r="P866" s="69"/>
      <c r="Q866" s="64"/>
      <c r="R866" s="63"/>
      <c r="T866" s="71"/>
      <c r="W866" s="74"/>
    </row>
    <row r="867" spans="7:23" x14ac:dyDescent="0.25">
      <c r="G867" s="63"/>
      <c r="H867" s="64"/>
      <c r="I867" s="64"/>
      <c r="K867" s="64"/>
      <c r="L867" s="64"/>
      <c r="M867" s="63"/>
      <c r="N867" s="63"/>
      <c r="P867" s="69"/>
      <c r="Q867" s="64"/>
      <c r="R867" s="63"/>
      <c r="T867" s="71"/>
      <c r="W867" s="74"/>
    </row>
    <row r="868" spans="7:23" x14ac:dyDescent="0.25">
      <c r="G868" s="63"/>
      <c r="H868" s="64"/>
      <c r="I868" s="64"/>
      <c r="K868" s="64"/>
      <c r="L868" s="64"/>
      <c r="M868" s="63"/>
      <c r="N868" s="63"/>
      <c r="P868" s="69"/>
      <c r="Q868" s="64"/>
      <c r="R868" s="63"/>
      <c r="T868" s="71"/>
      <c r="W868" s="74"/>
    </row>
    <row r="869" spans="7:23" x14ac:dyDescent="0.25">
      <c r="G869" s="63"/>
      <c r="H869" s="64"/>
      <c r="I869" s="64"/>
      <c r="K869" s="64"/>
      <c r="L869" s="64"/>
      <c r="M869" s="63"/>
      <c r="N869" s="63"/>
      <c r="P869" s="69"/>
      <c r="Q869" s="64"/>
      <c r="R869" s="63"/>
      <c r="T869" s="71"/>
      <c r="W869" s="74"/>
    </row>
    <row r="870" spans="7:23" x14ac:dyDescent="0.25">
      <c r="G870" s="63"/>
      <c r="H870" s="64"/>
      <c r="I870" s="64"/>
      <c r="K870" s="64"/>
      <c r="L870" s="64"/>
      <c r="M870" s="63"/>
      <c r="N870" s="63"/>
      <c r="P870" s="69"/>
      <c r="Q870" s="64"/>
      <c r="R870" s="63"/>
      <c r="T870" s="71"/>
      <c r="W870" s="74"/>
    </row>
    <row r="871" spans="7:23" x14ac:dyDescent="0.25">
      <c r="G871" s="63"/>
      <c r="H871" s="64"/>
      <c r="I871" s="64"/>
      <c r="K871" s="64"/>
      <c r="L871" s="64"/>
      <c r="M871" s="63"/>
      <c r="N871" s="63"/>
      <c r="P871" s="69"/>
      <c r="Q871" s="64"/>
      <c r="R871" s="63"/>
      <c r="T871" s="71"/>
      <c r="W871" s="74"/>
    </row>
    <row r="872" spans="7:23" x14ac:dyDescent="0.25">
      <c r="G872" s="63"/>
      <c r="H872" s="64"/>
      <c r="I872" s="64"/>
      <c r="K872" s="64"/>
      <c r="L872" s="64"/>
      <c r="M872" s="63"/>
      <c r="N872" s="63"/>
      <c r="P872" s="69"/>
      <c r="Q872" s="64"/>
      <c r="R872" s="63"/>
      <c r="T872" s="71"/>
      <c r="W872" s="74"/>
    </row>
    <row r="873" spans="7:23" x14ac:dyDescent="0.25">
      <c r="G873" s="63"/>
      <c r="H873" s="64"/>
      <c r="I873" s="64"/>
      <c r="K873" s="64"/>
      <c r="L873" s="64"/>
      <c r="M873" s="63"/>
      <c r="N873" s="63"/>
      <c r="P873" s="69"/>
      <c r="Q873" s="64"/>
      <c r="R873" s="63"/>
      <c r="T873" s="71"/>
      <c r="W873" s="74"/>
    </row>
    <row r="874" spans="7:23" x14ac:dyDescent="0.25">
      <c r="G874" s="63"/>
      <c r="H874" s="64"/>
      <c r="I874" s="64"/>
      <c r="K874" s="64"/>
      <c r="L874" s="64"/>
      <c r="M874" s="63"/>
      <c r="N874" s="63"/>
      <c r="P874" s="69"/>
      <c r="Q874" s="64"/>
      <c r="R874" s="63"/>
      <c r="T874" s="71"/>
      <c r="W874" s="74"/>
    </row>
    <row r="875" spans="7:23" x14ac:dyDescent="0.25">
      <c r="G875" s="63"/>
      <c r="H875" s="64"/>
      <c r="I875" s="64"/>
      <c r="K875" s="64"/>
      <c r="L875" s="64"/>
      <c r="M875" s="63"/>
      <c r="N875" s="63"/>
      <c r="P875" s="69"/>
      <c r="Q875" s="64"/>
      <c r="R875" s="63"/>
      <c r="T875" s="71"/>
      <c r="W875" s="74"/>
    </row>
    <row r="876" spans="7:23" x14ac:dyDescent="0.25">
      <c r="G876" s="63"/>
      <c r="H876" s="64"/>
      <c r="I876" s="64"/>
      <c r="K876" s="64"/>
      <c r="L876" s="64"/>
      <c r="M876" s="63"/>
      <c r="N876" s="63"/>
      <c r="P876" s="69"/>
      <c r="Q876" s="64"/>
      <c r="R876" s="63"/>
      <c r="T876" s="71"/>
      <c r="W876" s="74"/>
    </row>
    <row r="877" spans="7:23" x14ac:dyDescent="0.25">
      <c r="G877" s="63"/>
      <c r="H877" s="64"/>
      <c r="I877" s="64"/>
      <c r="K877" s="64"/>
      <c r="L877" s="64"/>
      <c r="M877" s="63"/>
      <c r="N877" s="63"/>
      <c r="P877" s="69"/>
      <c r="Q877" s="64"/>
      <c r="R877" s="63"/>
      <c r="T877" s="71"/>
      <c r="W877" s="74"/>
    </row>
    <row r="878" spans="7:23" x14ac:dyDescent="0.25">
      <c r="G878" s="63"/>
      <c r="H878" s="64"/>
      <c r="I878" s="64"/>
      <c r="K878" s="64"/>
      <c r="L878" s="64"/>
      <c r="M878" s="63"/>
      <c r="N878" s="63"/>
      <c r="P878" s="69"/>
      <c r="Q878" s="64"/>
      <c r="R878" s="63"/>
      <c r="T878" s="71"/>
      <c r="W878" s="74"/>
    </row>
    <row r="879" spans="7:23" x14ac:dyDescent="0.25">
      <c r="G879" s="63"/>
      <c r="H879" s="64"/>
      <c r="I879" s="64"/>
      <c r="K879" s="64"/>
      <c r="L879" s="64"/>
      <c r="M879" s="63"/>
      <c r="N879" s="63"/>
      <c r="P879" s="69"/>
      <c r="Q879" s="64"/>
      <c r="R879" s="63"/>
      <c r="T879" s="71"/>
      <c r="W879" s="74"/>
    </row>
    <row r="880" spans="7:23" x14ac:dyDescent="0.25">
      <c r="G880" s="63"/>
      <c r="H880" s="64"/>
      <c r="I880" s="64"/>
      <c r="K880" s="64"/>
      <c r="L880" s="64"/>
      <c r="M880" s="63"/>
      <c r="N880" s="63"/>
      <c r="P880" s="69"/>
      <c r="Q880" s="64"/>
      <c r="R880" s="63"/>
      <c r="T880" s="71"/>
      <c r="W880" s="74"/>
    </row>
    <row r="881" spans="7:23" x14ac:dyDescent="0.25">
      <c r="G881" s="63"/>
      <c r="H881" s="64"/>
      <c r="I881" s="64"/>
      <c r="K881" s="64"/>
      <c r="L881" s="64"/>
      <c r="M881" s="63"/>
      <c r="N881" s="63"/>
      <c r="P881" s="69"/>
      <c r="Q881" s="64"/>
      <c r="R881" s="63"/>
      <c r="T881" s="71"/>
      <c r="W881" s="74"/>
    </row>
    <row r="882" spans="7:23" x14ac:dyDescent="0.25">
      <c r="G882" s="63"/>
      <c r="H882" s="64"/>
      <c r="I882" s="64"/>
      <c r="K882" s="64"/>
      <c r="L882" s="64"/>
      <c r="M882" s="63"/>
      <c r="N882" s="63"/>
      <c r="P882" s="69"/>
      <c r="Q882" s="64"/>
      <c r="R882" s="63"/>
      <c r="T882" s="71"/>
      <c r="W882" s="74"/>
    </row>
    <row r="883" spans="7:23" x14ac:dyDescent="0.25">
      <c r="G883" s="63"/>
      <c r="H883" s="64"/>
      <c r="I883" s="64"/>
      <c r="K883" s="64"/>
      <c r="L883" s="64"/>
      <c r="M883" s="63"/>
      <c r="N883" s="63"/>
      <c r="P883" s="69"/>
      <c r="Q883" s="64"/>
      <c r="R883" s="63"/>
      <c r="T883" s="71"/>
      <c r="W883" s="74"/>
    </row>
    <row r="884" spans="7:23" x14ac:dyDescent="0.25">
      <c r="G884" s="63"/>
      <c r="H884" s="64"/>
      <c r="I884" s="64"/>
      <c r="K884" s="64"/>
      <c r="L884" s="64"/>
      <c r="M884" s="63"/>
      <c r="N884" s="63"/>
      <c r="P884" s="69"/>
      <c r="Q884" s="64"/>
      <c r="R884" s="63"/>
      <c r="T884" s="71"/>
      <c r="W884" s="74"/>
    </row>
    <row r="885" spans="7:23" x14ac:dyDescent="0.25">
      <c r="G885" s="63"/>
      <c r="H885" s="64"/>
      <c r="I885" s="64"/>
      <c r="K885" s="64"/>
      <c r="L885" s="64"/>
      <c r="M885" s="63"/>
      <c r="N885" s="63"/>
      <c r="P885" s="69"/>
      <c r="Q885" s="64"/>
      <c r="R885" s="63"/>
      <c r="T885" s="71"/>
      <c r="W885" s="74"/>
    </row>
    <row r="886" spans="7:23" x14ac:dyDescent="0.25">
      <c r="G886" s="63"/>
      <c r="H886" s="64"/>
      <c r="I886" s="64"/>
      <c r="K886" s="64"/>
      <c r="L886" s="64"/>
      <c r="M886" s="63"/>
      <c r="N886" s="63"/>
      <c r="P886" s="69"/>
      <c r="Q886" s="64"/>
      <c r="R886" s="63"/>
      <c r="T886" s="71"/>
      <c r="W886" s="74"/>
    </row>
    <row r="887" spans="7:23" x14ac:dyDescent="0.25">
      <c r="G887" s="63"/>
      <c r="H887" s="64"/>
      <c r="I887" s="64"/>
      <c r="K887" s="64"/>
      <c r="L887" s="64"/>
      <c r="M887" s="63"/>
      <c r="N887" s="63"/>
      <c r="P887" s="69"/>
      <c r="Q887" s="64"/>
      <c r="R887" s="63"/>
      <c r="T887" s="71"/>
      <c r="W887" s="74"/>
    </row>
    <row r="888" spans="7:23" x14ac:dyDescent="0.25">
      <c r="G888" s="63"/>
      <c r="H888" s="64"/>
      <c r="I888" s="64"/>
      <c r="K888" s="64"/>
      <c r="L888" s="64"/>
      <c r="M888" s="63"/>
      <c r="N888" s="63"/>
      <c r="P888" s="69"/>
      <c r="Q888" s="64"/>
      <c r="R888" s="63"/>
      <c r="T888" s="71"/>
      <c r="W888" s="74"/>
    </row>
    <row r="889" spans="7:23" x14ac:dyDescent="0.25">
      <c r="G889" s="63"/>
      <c r="H889" s="64"/>
      <c r="I889" s="64"/>
      <c r="K889" s="64"/>
      <c r="L889" s="64"/>
      <c r="M889" s="63"/>
      <c r="N889" s="63"/>
      <c r="P889" s="69"/>
      <c r="Q889" s="64"/>
      <c r="R889" s="63"/>
      <c r="T889" s="71"/>
      <c r="W889" s="74"/>
    </row>
    <row r="890" spans="7:23" x14ac:dyDescent="0.25">
      <c r="G890" s="63"/>
      <c r="H890" s="64"/>
      <c r="I890" s="64"/>
      <c r="K890" s="64"/>
      <c r="L890" s="64"/>
      <c r="M890" s="63"/>
      <c r="N890" s="63"/>
      <c r="P890" s="69"/>
      <c r="Q890" s="64"/>
      <c r="R890" s="63"/>
      <c r="T890" s="71"/>
      <c r="W890" s="74"/>
    </row>
    <row r="891" spans="7:23" x14ac:dyDescent="0.25">
      <c r="G891" s="63"/>
      <c r="H891" s="64"/>
      <c r="I891" s="64"/>
      <c r="K891" s="64"/>
      <c r="L891" s="64"/>
      <c r="M891" s="63"/>
      <c r="N891" s="63"/>
      <c r="P891" s="69"/>
      <c r="Q891" s="64"/>
      <c r="R891" s="63"/>
      <c r="T891" s="71"/>
      <c r="W891" s="74"/>
    </row>
    <row r="892" spans="7:23" x14ac:dyDescent="0.25">
      <c r="G892" s="63"/>
      <c r="H892" s="64"/>
      <c r="I892" s="64"/>
      <c r="K892" s="64"/>
      <c r="L892" s="64"/>
      <c r="M892" s="63"/>
      <c r="N892" s="63"/>
      <c r="P892" s="69"/>
      <c r="Q892" s="64"/>
      <c r="R892" s="63"/>
      <c r="T892" s="71"/>
      <c r="W892" s="74"/>
    </row>
    <row r="893" spans="7:23" x14ac:dyDescent="0.25">
      <c r="G893" s="63"/>
      <c r="H893" s="64"/>
      <c r="I893" s="64"/>
      <c r="K893" s="64"/>
      <c r="L893" s="64"/>
      <c r="M893" s="63"/>
      <c r="N893" s="63"/>
      <c r="P893" s="69"/>
      <c r="Q893" s="64"/>
      <c r="R893" s="63"/>
      <c r="T893" s="71"/>
      <c r="W893" s="74"/>
    </row>
    <row r="894" spans="7:23" x14ac:dyDescent="0.25">
      <c r="G894" s="63"/>
      <c r="H894" s="64"/>
      <c r="I894" s="64"/>
      <c r="K894" s="64"/>
      <c r="L894" s="64"/>
      <c r="M894" s="63"/>
      <c r="N894" s="63"/>
      <c r="P894" s="69"/>
      <c r="Q894" s="64"/>
      <c r="R894" s="63"/>
      <c r="T894" s="71"/>
      <c r="W894" s="74"/>
    </row>
    <row r="895" spans="7:23" x14ac:dyDescent="0.25">
      <c r="G895" s="63"/>
      <c r="H895" s="64"/>
      <c r="I895" s="64"/>
      <c r="K895" s="64"/>
      <c r="L895" s="64"/>
      <c r="M895" s="63"/>
      <c r="N895" s="63"/>
      <c r="P895" s="69"/>
      <c r="Q895" s="64"/>
      <c r="R895" s="63"/>
      <c r="T895" s="71"/>
      <c r="W895" s="74"/>
    </row>
    <row r="896" spans="7:23" x14ac:dyDescent="0.25">
      <c r="G896" s="63"/>
      <c r="H896" s="64"/>
      <c r="I896" s="64"/>
      <c r="K896" s="64"/>
      <c r="L896" s="64"/>
      <c r="M896" s="63"/>
      <c r="N896" s="63"/>
      <c r="P896" s="69"/>
      <c r="Q896" s="64"/>
      <c r="R896" s="63"/>
      <c r="T896" s="71"/>
      <c r="W896" s="74"/>
    </row>
    <row r="897" spans="7:23" x14ac:dyDescent="0.25">
      <c r="G897" s="63"/>
      <c r="H897" s="64"/>
      <c r="I897" s="64"/>
      <c r="K897" s="64"/>
      <c r="L897" s="64"/>
      <c r="M897" s="63"/>
      <c r="N897" s="63"/>
      <c r="P897" s="69"/>
      <c r="Q897" s="64"/>
      <c r="R897" s="63"/>
      <c r="T897" s="71"/>
      <c r="W897" s="74"/>
    </row>
    <row r="898" spans="7:23" x14ac:dyDescent="0.25">
      <c r="G898" s="63"/>
      <c r="H898" s="64"/>
      <c r="I898" s="64"/>
      <c r="K898" s="64"/>
      <c r="L898" s="64"/>
      <c r="M898" s="63"/>
      <c r="N898" s="63"/>
      <c r="P898" s="69"/>
      <c r="Q898" s="64"/>
      <c r="R898" s="63"/>
      <c r="T898" s="71"/>
      <c r="W898" s="74"/>
    </row>
    <row r="899" spans="7:23" x14ac:dyDescent="0.25">
      <c r="G899" s="63"/>
      <c r="H899" s="64"/>
      <c r="I899" s="64"/>
      <c r="K899" s="64"/>
      <c r="L899" s="64"/>
      <c r="M899" s="63"/>
      <c r="N899" s="63"/>
      <c r="P899" s="69"/>
      <c r="Q899" s="64"/>
      <c r="R899" s="63"/>
      <c r="T899" s="71"/>
      <c r="W899" s="74"/>
    </row>
    <row r="900" spans="7:23" x14ac:dyDescent="0.25">
      <c r="G900" s="63"/>
      <c r="H900" s="64"/>
      <c r="I900" s="64"/>
      <c r="K900" s="64"/>
      <c r="L900" s="64"/>
      <c r="M900" s="63"/>
      <c r="N900" s="63"/>
      <c r="P900" s="69"/>
      <c r="Q900" s="64"/>
      <c r="R900" s="63"/>
      <c r="T900" s="71"/>
      <c r="W900" s="74"/>
    </row>
    <row r="901" spans="7:23" x14ac:dyDescent="0.25">
      <c r="G901" s="63"/>
      <c r="H901" s="64"/>
      <c r="I901" s="64"/>
      <c r="K901" s="64"/>
      <c r="L901" s="64"/>
      <c r="M901" s="63"/>
      <c r="N901" s="63"/>
      <c r="P901" s="69"/>
      <c r="Q901" s="64"/>
      <c r="R901" s="63"/>
      <c r="T901" s="71"/>
      <c r="W901" s="74"/>
    </row>
    <row r="902" spans="7:23" x14ac:dyDescent="0.25">
      <c r="G902" s="63"/>
      <c r="H902" s="64"/>
      <c r="I902" s="64"/>
      <c r="K902" s="64"/>
      <c r="L902" s="64"/>
      <c r="M902" s="63"/>
      <c r="N902" s="63"/>
      <c r="P902" s="69"/>
      <c r="Q902" s="64"/>
      <c r="R902" s="63"/>
      <c r="T902" s="71"/>
      <c r="W902" s="74"/>
    </row>
    <row r="903" spans="7:23" x14ac:dyDescent="0.25">
      <c r="G903" s="63"/>
      <c r="H903" s="64"/>
      <c r="I903" s="64"/>
      <c r="K903" s="64"/>
      <c r="L903" s="64"/>
      <c r="M903" s="63"/>
      <c r="N903" s="63"/>
      <c r="P903" s="69"/>
      <c r="Q903" s="64"/>
      <c r="R903" s="63"/>
      <c r="T903" s="71"/>
      <c r="W903" s="74"/>
    </row>
    <row r="904" spans="7:23" x14ac:dyDescent="0.25">
      <c r="G904" s="63"/>
      <c r="H904" s="64"/>
      <c r="I904" s="64"/>
      <c r="K904" s="64"/>
      <c r="L904" s="64"/>
      <c r="M904" s="63"/>
      <c r="N904" s="63"/>
      <c r="P904" s="69"/>
      <c r="Q904" s="64"/>
      <c r="R904" s="63"/>
      <c r="T904" s="71"/>
      <c r="W904" s="74"/>
    </row>
    <row r="905" spans="7:23" x14ac:dyDescent="0.25">
      <c r="G905" s="63"/>
      <c r="H905" s="64"/>
      <c r="I905" s="64"/>
      <c r="K905" s="64"/>
      <c r="L905" s="64"/>
      <c r="M905" s="63"/>
      <c r="N905" s="63"/>
      <c r="P905" s="69"/>
      <c r="Q905" s="64"/>
      <c r="R905" s="63"/>
      <c r="T905" s="71"/>
      <c r="W905" s="74"/>
    </row>
    <row r="906" spans="7:23" x14ac:dyDescent="0.25">
      <c r="G906" s="63"/>
      <c r="H906" s="64"/>
      <c r="I906" s="64"/>
      <c r="K906" s="64"/>
      <c r="L906" s="64"/>
      <c r="M906" s="63"/>
      <c r="N906" s="63"/>
      <c r="P906" s="69"/>
      <c r="Q906" s="64"/>
      <c r="R906" s="63"/>
      <c r="T906" s="71"/>
      <c r="W906" s="74"/>
    </row>
    <row r="907" spans="7:23" x14ac:dyDescent="0.25">
      <c r="G907" s="63"/>
      <c r="H907" s="64"/>
      <c r="I907" s="64"/>
      <c r="K907" s="64"/>
      <c r="L907" s="64"/>
      <c r="M907" s="63"/>
      <c r="N907" s="63"/>
      <c r="P907" s="69"/>
      <c r="Q907" s="64"/>
      <c r="R907" s="63"/>
      <c r="T907" s="71"/>
      <c r="W907" s="74"/>
    </row>
    <row r="908" spans="7:23" x14ac:dyDescent="0.25">
      <c r="G908" s="63"/>
      <c r="H908" s="64"/>
      <c r="I908" s="64"/>
      <c r="K908" s="64"/>
      <c r="L908" s="64"/>
      <c r="M908" s="63"/>
      <c r="N908" s="63"/>
      <c r="P908" s="69"/>
      <c r="Q908" s="64"/>
      <c r="R908" s="63"/>
      <c r="T908" s="71"/>
      <c r="W908" s="74"/>
    </row>
    <row r="909" spans="7:23" x14ac:dyDescent="0.25">
      <c r="G909" s="63"/>
      <c r="H909" s="64"/>
      <c r="I909" s="64"/>
      <c r="K909" s="64"/>
      <c r="L909" s="64"/>
      <c r="M909" s="63"/>
      <c r="N909" s="63"/>
      <c r="P909" s="69"/>
      <c r="Q909" s="64"/>
      <c r="R909" s="63"/>
      <c r="T909" s="71"/>
      <c r="W909" s="74"/>
    </row>
    <row r="910" spans="7:23" x14ac:dyDescent="0.25">
      <c r="G910" s="63"/>
      <c r="H910" s="64"/>
      <c r="I910" s="64"/>
      <c r="K910" s="64"/>
      <c r="L910" s="64"/>
      <c r="M910" s="63"/>
      <c r="N910" s="63"/>
      <c r="P910" s="69"/>
      <c r="Q910" s="64"/>
      <c r="R910" s="63"/>
      <c r="T910" s="71"/>
      <c r="W910" s="74"/>
    </row>
    <row r="911" spans="7:23" x14ac:dyDescent="0.25">
      <c r="G911" s="63"/>
      <c r="H911" s="64"/>
      <c r="I911" s="64"/>
      <c r="K911" s="64"/>
      <c r="L911" s="64"/>
      <c r="M911" s="63"/>
      <c r="N911" s="63"/>
      <c r="P911" s="69"/>
      <c r="Q911" s="64"/>
      <c r="R911" s="63"/>
      <c r="T911" s="71"/>
      <c r="W911" s="74"/>
    </row>
    <row r="912" spans="7:23" x14ac:dyDescent="0.25">
      <c r="G912" s="63"/>
      <c r="H912" s="64"/>
      <c r="I912" s="64"/>
      <c r="K912" s="64"/>
      <c r="L912" s="64"/>
      <c r="M912" s="63"/>
      <c r="N912" s="63"/>
      <c r="P912" s="69"/>
      <c r="Q912" s="64"/>
      <c r="R912" s="63"/>
      <c r="T912" s="71"/>
      <c r="W912" s="74"/>
    </row>
    <row r="913" spans="7:23" x14ac:dyDescent="0.25">
      <c r="G913" s="63"/>
      <c r="H913" s="64"/>
      <c r="I913" s="64"/>
      <c r="K913" s="64"/>
      <c r="L913" s="64"/>
      <c r="M913" s="63"/>
      <c r="N913" s="63"/>
      <c r="P913" s="69"/>
      <c r="Q913" s="64"/>
      <c r="R913" s="63"/>
      <c r="T913" s="71"/>
      <c r="W913" s="74"/>
    </row>
    <row r="914" spans="7:23" x14ac:dyDescent="0.25">
      <c r="G914" s="63"/>
      <c r="H914" s="64"/>
      <c r="I914" s="64"/>
      <c r="K914" s="64"/>
      <c r="L914" s="64"/>
      <c r="M914" s="63"/>
      <c r="N914" s="63"/>
      <c r="P914" s="69"/>
      <c r="Q914" s="64"/>
      <c r="R914" s="63"/>
      <c r="T914" s="71"/>
      <c r="W914" s="74"/>
    </row>
    <row r="915" spans="7:23" x14ac:dyDescent="0.25">
      <c r="G915" s="63"/>
      <c r="H915" s="64"/>
      <c r="I915" s="64"/>
      <c r="K915" s="64"/>
      <c r="L915" s="64"/>
      <c r="M915" s="63"/>
      <c r="N915" s="63"/>
      <c r="P915" s="69"/>
      <c r="Q915" s="64"/>
      <c r="R915" s="63"/>
      <c r="T915" s="71"/>
      <c r="W915" s="74"/>
    </row>
    <row r="916" spans="7:23" x14ac:dyDescent="0.25">
      <c r="G916" s="63"/>
      <c r="H916" s="64"/>
      <c r="I916" s="64"/>
      <c r="K916" s="64"/>
      <c r="L916" s="64"/>
      <c r="M916" s="63"/>
      <c r="N916" s="63"/>
      <c r="P916" s="69"/>
      <c r="Q916" s="64"/>
      <c r="R916" s="63"/>
      <c r="T916" s="71"/>
      <c r="W916" s="74"/>
    </row>
    <row r="917" spans="7:23" x14ac:dyDescent="0.25">
      <c r="G917" s="63"/>
      <c r="H917" s="64"/>
      <c r="I917" s="64"/>
      <c r="K917" s="64"/>
      <c r="L917" s="64"/>
      <c r="M917" s="63"/>
      <c r="N917" s="63"/>
      <c r="P917" s="69"/>
      <c r="Q917" s="64"/>
      <c r="R917" s="63"/>
      <c r="T917" s="71"/>
      <c r="W917" s="74"/>
    </row>
    <row r="918" spans="7:23" x14ac:dyDescent="0.25">
      <c r="G918" s="63"/>
      <c r="H918" s="64"/>
      <c r="I918" s="64"/>
      <c r="K918" s="64"/>
      <c r="L918" s="64"/>
      <c r="M918" s="63"/>
      <c r="N918" s="63"/>
      <c r="P918" s="69"/>
      <c r="Q918" s="64"/>
      <c r="R918" s="63"/>
      <c r="T918" s="71"/>
      <c r="W918" s="74"/>
    </row>
    <row r="919" spans="7:23" x14ac:dyDescent="0.25">
      <c r="G919" s="63"/>
      <c r="H919" s="64"/>
      <c r="I919" s="64"/>
      <c r="K919" s="64"/>
      <c r="L919" s="64"/>
      <c r="M919" s="63"/>
      <c r="N919" s="63"/>
      <c r="P919" s="69"/>
      <c r="Q919" s="64"/>
      <c r="R919" s="63"/>
      <c r="T919" s="71"/>
      <c r="W919" s="74"/>
    </row>
    <row r="920" spans="7:23" x14ac:dyDescent="0.25">
      <c r="G920" s="63"/>
      <c r="H920" s="64"/>
      <c r="I920" s="64"/>
      <c r="K920" s="64"/>
      <c r="L920" s="64"/>
      <c r="M920" s="63"/>
      <c r="N920" s="63"/>
      <c r="P920" s="69"/>
      <c r="Q920" s="64"/>
      <c r="R920" s="63"/>
      <c r="T920" s="71"/>
      <c r="W920" s="74"/>
    </row>
    <row r="921" spans="7:23" x14ac:dyDescent="0.25">
      <c r="G921" s="63"/>
      <c r="H921" s="64"/>
      <c r="I921" s="64"/>
      <c r="K921" s="64"/>
      <c r="L921" s="64"/>
      <c r="M921" s="63"/>
      <c r="N921" s="63"/>
      <c r="P921" s="69"/>
      <c r="Q921" s="64"/>
      <c r="R921" s="63"/>
      <c r="T921" s="71"/>
      <c r="W921" s="74"/>
    </row>
    <row r="922" spans="7:23" x14ac:dyDescent="0.25">
      <c r="G922" s="63"/>
      <c r="H922" s="64"/>
      <c r="I922" s="64"/>
      <c r="K922" s="64"/>
      <c r="L922" s="64"/>
      <c r="M922" s="63"/>
      <c r="N922" s="63"/>
      <c r="P922" s="69"/>
      <c r="Q922" s="64"/>
      <c r="R922" s="63"/>
      <c r="T922" s="71"/>
      <c r="W922" s="74"/>
    </row>
    <row r="923" spans="7:23" x14ac:dyDescent="0.25">
      <c r="G923" s="63"/>
      <c r="H923" s="64"/>
      <c r="I923" s="64"/>
      <c r="K923" s="64"/>
      <c r="L923" s="64"/>
      <c r="M923" s="63"/>
      <c r="N923" s="63"/>
      <c r="P923" s="69"/>
      <c r="Q923" s="64"/>
      <c r="R923" s="63"/>
      <c r="T923" s="71"/>
      <c r="W923" s="74"/>
    </row>
    <row r="924" spans="7:23" x14ac:dyDescent="0.25">
      <c r="G924" s="63"/>
      <c r="H924" s="64"/>
      <c r="I924" s="64"/>
      <c r="K924" s="64"/>
      <c r="L924" s="64"/>
      <c r="M924" s="63"/>
      <c r="N924" s="63"/>
      <c r="P924" s="69"/>
      <c r="Q924" s="64"/>
      <c r="R924" s="63"/>
      <c r="T924" s="71"/>
      <c r="W924" s="74"/>
    </row>
    <row r="925" spans="7:23" x14ac:dyDescent="0.25">
      <c r="G925" s="63"/>
      <c r="H925" s="64"/>
      <c r="I925" s="64"/>
      <c r="K925" s="64"/>
      <c r="L925" s="64"/>
      <c r="M925" s="63"/>
      <c r="N925" s="63"/>
      <c r="P925" s="69"/>
      <c r="Q925" s="64"/>
      <c r="R925" s="63"/>
      <c r="T925" s="71"/>
      <c r="W925" s="74"/>
    </row>
    <row r="926" spans="7:23" x14ac:dyDescent="0.25">
      <c r="G926" s="63"/>
      <c r="H926" s="64"/>
      <c r="I926" s="64"/>
      <c r="K926" s="64"/>
      <c r="L926" s="64"/>
      <c r="M926" s="63"/>
      <c r="N926" s="63"/>
      <c r="P926" s="69"/>
      <c r="Q926" s="64"/>
      <c r="R926" s="63"/>
      <c r="T926" s="71"/>
      <c r="W926" s="74"/>
    </row>
    <row r="927" spans="7:23" x14ac:dyDescent="0.25">
      <c r="G927" s="63"/>
      <c r="H927" s="64"/>
      <c r="I927" s="64"/>
      <c r="K927" s="64"/>
      <c r="L927" s="64"/>
      <c r="M927" s="63"/>
      <c r="N927" s="63"/>
      <c r="P927" s="69"/>
      <c r="Q927" s="64"/>
      <c r="R927" s="63"/>
      <c r="T927" s="71"/>
      <c r="W927" s="74"/>
    </row>
    <row r="928" spans="7:23" x14ac:dyDescent="0.25">
      <c r="G928" s="63"/>
      <c r="H928" s="64"/>
      <c r="I928" s="64"/>
      <c r="K928" s="64"/>
      <c r="L928" s="64"/>
      <c r="M928" s="63"/>
      <c r="N928" s="63"/>
      <c r="P928" s="69"/>
      <c r="Q928" s="64"/>
      <c r="R928" s="63"/>
      <c r="T928" s="71"/>
      <c r="W928" s="74"/>
    </row>
    <row r="929" spans="7:23" x14ac:dyDescent="0.25">
      <c r="G929" s="63"/>
      <c r="H929" s="64"/>
      <c r="I929" s="64"/>
      <c r="K929" s="64"/>
      <c r="L929" s="64"/>
      <c r="M929" s="63"/>
      <c r="N929" s="63"/>
      <c r="P929" s="69"/>
      <c r="Q929" s="64"/>
      <c r="R929" s="63"/>
      <c r="T929" s="71"/>
      <c r="W929" s="74"/>
    </row>
    <row r="930" spans="7:23" x14ac:dyDescent="0.25">
      <c r="G930" s="63"/>
      <c r="H930" s="64"/>
      <c r="I930" s="64"/>
      <c r="K930" s="64"/>
      <c r="L930" s="64"/>
      <c r="M930" s="63"/>
      <c r="N930" s="63"/>
      <c r="P930" s="69"/>
      <c r="Q930" s="64"/>
      <c r="R930" s="63"/>
      <c r="T930" s="71"/>
      <c r="W930" s="74"/>
    </row>
    <row r="931" spans="7:23" x14ac:dyDescent="0.25">
      <c r="G931" s="63"/>
      <c r="H931" s="64"/>
      <c r="I931" s="64"/>
      <c r="K931" s="64"/>
      <c r="L931" s="64"/>
      <c r="M931" s="63"/>
      <c r="N931" s="63"/>
      <c r="P931" s="69"/>
      <c r="Q931" s="64"/>
      <c r="R931" s="63"/>
      <c r="T931" s="71"/>
      <c r="W931" s="74"/>
    </row>
    <row r="932" spans="7:23" x14ac:dyDescent="0.25">
      <c r="G932" s="63"/>
      <c r="H932" s="64"/>
      <c r="I932" s="64"/>
      <c r="K932" s="64"/>
      <c r="L932" s="64"/>
      <c r="M932" s="63"/>
      <c r="N932" s="63"/>
      <c r="P932" s="69"/>
      <c r="Q932" s="64"/>
      <c r="R932" s="63"/>
      <c r="T932" s="71"/>
      <c r="W932" s="74"/>
    </row>
    <row r="933" spans="7:23" x14ac:dyDescent="0.25">
      <c r="G933" s="63"/>
      <c r="H933" s="64"/>
      <c r="I933" s="64"/>
      <c r="K933" s="64"/>
      <c r="L933" s="64"/>
      <c r="M933" s="63"/>
      <c r="N933" s="63"/>
      <c r="P933" s="69"/>
      <c r="Q933" s="64"/>
      <c r="R933" s="63"/>
      <c r="T933" s="71"/>
      <c r="W933" s="74"/>
    </row>
    <row r="934" spans="7:23" x14ac:dyDescent="0.25">
      <c r="G934" s="63"/>
      <c r="H934" s="64"/>
      <c r="I934" s="64"/>
      <c r="K934" s="64"/>
      <c r="L934" s="64"/>
      <c r="M934" s="63"/>
      <c r="N934" s="63"/>
      <c r="P934" s="69"/>
      <c r="Q934" s="64"/>
      <c r="R934" s="63"/>
      <c r="T934" s="71"/>
      <c r="W934" s="74"/>
    </row>
    <row r="935" spans="7:23" x14ac:dyDescent="0.25">
      <c r="G935" s="63"/>
      <c r="H935" s="64"/>
      <c r="I935" s="64"/>
      <c r="K935" s="64"/>
      <c r="L935" s="64"/>
      <c r="M935" s="63"/>
      <c r="N935" s="63"/>
      <c r="P935" s="69"/>
      <c r="Q935" s="64"/>
      <c r="R935" s="63"/>
      <c r="T935" s="71"/>
      <c r="W935" s="74"/>
    </row>
    <row r="936" spans="7:23" x14ac:dyDescent="0.25">
      <c r="G936" s="63"/>
      <c r="H936" s="64"/>
      <c r="I936" s="64"/>
      <c r="K936" s="64"/>
      <c r="L936" s="64"/>
      <c r="M936" s="63"/>
      <c r="N936" s="63"/>
      <c r="P936" s="69"/>
      <c r="Q936" s="64"/>
      <c r="R936" s="63"/>
      <c r="T936" s="71"/>
      <c r="W936" s="74"/>
    </row>
    <row r="937" spans="7:23" x14ac:dyDescent="0.25">
      <c r="G937" s="63"/>
      <c r="H937" s="64"/>
      <c r="I937" s="64"/>
      <c r="K937" s="64"/>
      <c r="L937" s="64"/>
      <c r="M937" s="63"/>
      <c r="N937" s="63"/>
      <c r="P937" s="69"/>
      <c r="Q937" s="64"/>
      <c r="R937" s="63"/>
      <c r="T937" s="71"/>
      <c r="W937" s="74"/>
    </row>
    <row r="938" spans="7:23" x14ac:dyDescent="0.25">
      <c r="G938" s="63"/>
      <c r="H938" s="64"/>
      <c r="I938" s="64"/>
      <c r="K938" s="64"/>
      <c r="L938" s="64"/>
      <c r="M938" s="63"/>
      <c r="N938" s="63"/>
      <c r="P938" s="69"/>
      <c r="Q938" s="64"/>
      <c r="R938" s="63"/>
      <c r="T938" s="71"/>
      <c r="W938" s="74"/>
    </row>
    <row r="939" spans="7:23" x14ac:dyDescent="0.25">
      <c r="G939" s="63"/>
      <c r="H939" s="64"/>
      <c r="I939" s="64"/>
      <c r="K939" s="64"/>
      <c r="L939" s="64"/>
      <c r="M939" s="63"/>
      <c r="N939" s="63"/>
      <c r="P939" s="69"/>
      <c r="Q939" s="64"/>
      <c r="R939" s="63"/>
      <c r="T939" s="71"/>
      <c r="W939" s="74"/>
    </row>
    <row r="940" spans="7:23" x14ac:dyDescent="0.25">
      <c r="G940" s="63"/>
      <c r="H940" s="64"/>
      <c r="I940" s="64"/>
      <c r="K940" s="64"/>
      <c r="L940" s="64"/>
      <c r="M940" s="63"/>
      <c r="N940" s="63"/>
      <c r="P940" s="69"/>
      <c r="Q940" s="64"/>
      <c r="R940" s="63"/>
      <c r="T940" s="71"/>
      <c r="W940" s="74"/>
    </row>
    <row r="941" spans="7:23" x14ac:dyDescent="0.25">
      <c r="G941" s="63"/>
      <c r="H941" s="64"/>
      <c r="I941" s="64"/>
      <c r="K941" s="64"/>
      <c r="L941" s="64"/>
      <c r="M941" s="63"/>
      <c r="N941" s="63"/>
      <c r="P941" s="69"/>
      <c r="Q941" s="64"/>
      <c r="R941" s="63"/>
      <c r="T941" s="71"/>
      <c r="W941" s="74"/>
    </row>
    <row r="942" spans="7:23" x14ac:dyDescent="0.25">
      <c r="G942" s="63"/>
      <c r="H942" s="64"/>
      <c r="I942" s="64"/>
      <c r="K942" s="64"/>
      <c r="L942" s="64"/>
      <c r="M942" s="63"/>
      <c r="N942" s="63"/>
      <c r="P942" s="69"/>
      <c r="Q942" s="64"/>
      <c r="R942" s="63"/>
      <c r="T942" s="71"/>
      <c r="W942" s="74"/>
    </row>
    <row r="943" spans="7:23" x14ac:dyDescent="0.25">
      <c r="G943" s="63"/>
      <c r="H943" s="64"/>
      <c r="I943" s="64"/>
      <c r="K943" s="64"/>
      <c r="L943" s="64"/>
      <c r="M943" s="63"/>
      <c r="N943" s="63"/>
      <c r="P943" s="69"/>
      <c r="Q943" s="64"/>
      <c r="R943" s="63"/>
      <c r="T943" s="71"/>
      <c r="W943" s="74"/>
    </row>
    <row r="944" spans="7:23" x14ac:dyDescent="0.25">
      <c r="G944" s="63"/>
      <c r="H944" s="64"/>
      <c r="I944" s="64"/>
      <c r="K944" s="64"/>
      <c r="L944" s="64"/>
      <c r="M944" s="63"/>
      <c r="N944" s="63"/>
      <c r="P944" s="69"/>
      <c r="Q944" s="64"/>
      <c r="R944" s="63"/>
      <c r="T944" s="71"/>
      <c r="W944" s="74"/>
    </row>
    <row r="945" spans="7:23" x14ac:dyDescent="0.25">
      <c r="G945" s="63"/>
      <c r="H945" s="64"/>
      <c r="I945" s="64"/>
      <c r="K945" s="64"/>
      <c r="L945" s="64"/>
      <c r="M945" s="63"/>
      <c r="N945" s="63"/>
      <c r="P945" s="69"/>
      <c r="Q945" s="64"/>
      <c r="R945" s="63"/>
      <c r="T945" s="71"/>
      <c r="W945" s="74"/>
    </row>
    <row r="946" spans="7:23" x14ac:dyDescent="0.25">
      <c r="G946" s="63"/>
      <c r="H946" s="64"/>
      <c r="I946" s="64"/>
      <c r="K946" s="64"/>
      <c r="L946" s="64"/>
      <c r="M946" s="63"/>
      <c r="N946" s="63"/>
      <c r="P946" s="69"/>
      <c r="Q946" s="64"/>
      <c r="R946" s="63"/>
      <c r="T946" s="71"/>
      <c r="W946" s="74"/>
    </row>
    <row r="947" spans="7:23" x14ac:dyDescent="0.25">
      <c r="G947" s="63"/>
      <c r="H947" s="64"/>
      <c r="I947" s="64"/>
      <c r="K947" s="64"/>
      <c r="L947" s="64"/>
      <c r="M947" s="63"/>
      <c r="N947" s="63"/>
      <c r="P947" s="69"/>
      <c r="Q947" s="64"/>
      <c r="R947" s="63"/>
      <c r="T947" s="71"/>
      <c r="W947" s="74"/>
    </row>
    <row r="948" spans="7:23" x14ac:dyDescent="0.25">
      <c r="G948" s="63"/>
      <c r="H948" s="64"/>
      <c r="I948" s="64"/>
      <c r="K948" s="64"/>
      <c r="L948" s="64"/>
      <c r="M948" s="63"/>
      <c r="N948" s="63"/>
      <c r="P948" s="69"/>
      <c r="Q948" s="64"/>
      <c r="R948" s="63"/>
      <c r="T948" s="71"/>
      <c r="W948" s="74"/>
    </row>
    <row r="949" spans="7:23" x14ac:dyDescent="0.25">
      <c r="G949" s="63"/>
      <c r="H949" s="64"/>
      <c r="I949" s="64"/>
      <c r="K949" s="64"/>
      <c r="L949" s="64"/>
      <c r="M949" s="63"/>
      <c r="N949" s="63"/>
      <c r="P949" s="69"/>
      <c r="Q949" s="64"/>
      <c r="R949" s="63"/>
      <c r="T949" s="71"/>
      <c r="W949" s="74"/>
    </row>
    <row r="950" spans="7:23" x14ac:dyDescent="0.25">
      <c r="G950" s="63"/>
      <c r="H950" s="64"/>
      <c r="I950" s="64"/>
      <c r="K950" s="64"/>
      <c r="L950" s="64"/>
      <c r="M950" s="63"/>
      <c r="N950" s="63"/>
      <c r="P950" s="69"/>
      <c r="Q950" s="64"/>
      <c r="R950" s="63"/>
      <c r="T950" s="71"/>
      <c r="W950" s="74"/>
    </row>
    <row r="951" spans="7:23" x14ac:dyDescent="0.25">
      <c r="G951" s="63"/>
      <c r="H951" s="64"/>
      <c r="I951" s="64"/>
      <c r="K951" s="64"/>
      <c r="L951" s="64"/>
      <c r="M951" s="63"/>
      <c r="N951" s="63"/>
      <c r="P951" s="69"/>
      <c r="Q951" s="64"/>
      <c r="R951" s="63"/>
      <c r="T951" s="71"/>
      <c r="W951" s="74"/>
    </row>
    <row r="952" spans="7:23" x14ac:dyDescent="0.25">
      <c r="G952" s="63"/>
      <c r="H952" s="64"/>
      <c r="I952" s="64"/>
      <c r="K952" s="64"/>
      <c r="L952" s="64"/>
      <c r="M952" s="63"/>
      <c r="N952" s="63"/>
      <c r="P952" s="69"/>
      <c r="Q952" s="64"/>
      <c r="R952" s="63"/>
      <c r="T952" s="71"/>
      <c r="W952" s="74"/>
    </row>
    <row r="953" spans="7:23" x14ac:dyDescent="0.25">
      <c r="G953" s="63"/>
      <c r="H953" s="64"/>
      <c r="I953" s="64"/>
      <c r="K953" s="64"/>
      <c r="L953" s="64"/>
      <c r="M953" s="63"/>
      <c r="N953" s="63"/>
      <c r="P953" s="69"/>
      <c r="Q953" s="64"/>
      <c r="R953" s="63"/>
      <c r="T953" s="71"/>
      <c r="W953" s="74"/>
    </row>
    <row r="954" spans="7:23" x14ac:dyDescent="0.25">
      <c r="G954" s="63"/>
      <c r="H954" s="64"/>
      <c r="I954" s="64"/>
      <c r="K954" s="64"/>
      <c r="L954" s="64"/>
      <c r="M954" s="63"/>
      <c r="N954" s="63"/>
      <c r="P954" s="69"/>
      <c r="Q954" s="64"/>
      <c r="R954" s="63"/>
      <c r="T954" s="71"/>
      <c r="W954" s="74"/>
    </row>
    <row r="955" spans="7:23" x14ac:dyDescent="0.25">
      <c r="G955" s="63"/>
      <c r="H955" s="64"/>
      <c r="I955" s="64"/>
      <c r="K955" s="64"/>
      <c r="L955" s="64"/>
      <c r="M955" s="63"/>
      <c r="N955" s="63"/>
      <c r="P955" s="69"/>
      <c r="Q955" s="64"/>
      <c r="R955" s="63"/>
      <c r="T955" s="71"/>
      <c r="W955" s="74"/>
    </row>
    <row r="956" spans="7:23" x14ac:dyDescent="0.25">
      <c r="G956" s="63"/>
      <c r="H956" s="64"/>
      <c r="I956" s="64"/>
      <c r="K956" s="64"/>
      <c r="L956" s="64"/>
      <c r="M956" s="63"/>
      <c r="N956" s="63"/>
      <c r="P956" s="69"/>
      <c r="Q956" s="64"/>
      <c r="R956" s="63"/>
      <c r="T956" s="71"/>
      <c r="W956" s="74"/>
    </row>
    <row r="957" spans="7:23" x14ac:dyDescent="0.25">
      <c r="G957" s="63"/>
      <c r="H957" s="64"/>
      <c r="I957" s="64"/>
      <c r="K957" s="64"/>
      <c r="L957" s="64"/>
      <c r="M957" s="63"/>
      <c r="N957" s="63"/>
      <c r="P957" s="69"/>
      <c r="Q957" s="64"/>
      <c r="R957" s="63"/>
      <c r="T957" s="71"/>
      <c r="W957" s="74"/>
    </row>
    <row r="958" spans="7:23" x14ac:dyDescent="0.25">
      <c r="G958" s="63"/>
      <c r="H958" s="64"/>
      <c r="I958" s="64"/>
      <c r="K958" s="64"/>
      <c r="L958" s="64"/>
      <c r="M958" s="63"/>
      <c r="N958" s="63"/>
      <c r="P958" s="69"/>
      <c r="Q958" s="64"/>
      <c r="R958" s="63"/>
      <c r="T958" s="71"/>
      <c r="W958" s="74"/>
    </row>
    <row r="959" spans="7:23" x14ac:dyDescent="0.25">
      <c r="G959" s="63"/>
      <c r="H959" s="64"/>
      <c r="I959" s="64"/>
      <c r="K959" s="64"/>
      <c r="L959" s="64"/>
      <c r="M959" s="63"/>
      <c r="N959" s="63"/>
      <c r="P959" s="69"/>
      <c r="Q959" s="64"/>
      <c r="R959" s="63"/>
      <c r="T959" s="71"/>
      <c r="W959" s="74"/>
    </row>
    <row r="960" spans="7:23" x14ac:dyDescent="0.25">
      <c r="G960" s="63"/>
      <c r="H960" s="64"/>
      <c r="I960" s="64"/>
      <c r="K960" s="64"/>
      <c r="L960" s="64"/>
      <c r="M960" s="63"/>
      <c r="N960" s="63"/>
      <c r="P960" s="69"/>
      <c r="Q960" s="64"/>
      <c r="R960" s="63"/>
      <c r="T960" s="71"/>
      <c r="W960" s="74"/>
    </row>
    <row r="961" spans="7:23" x14ac:dyDescent="0.25">
      <c r="G961" s="63"/>
      <c r="H961" s="64"/>
      <c r="I961" s="64"/>
      <c r="K961" s="64"/>
      <c r="L961" s="64"/>
      <c r="M961" s="63"/>
      <c r="N961" s="63"/>
      <c r="P961" s="69"/>
      <c r="Q961" s="64"/>
      <c r="R961" s="63"/>
      <c r="T961" s="71"/>
      <c r="W961" s="74"/>
    </row>
    <row r="962" spans="7:23" x14ac:dyDescent="0.25">
      <c r="G962" s="63"/>
      <c r="H962" s="64"/>
      <c r="I962" s="64"/>
      <c r="K962" s="64"/>
      <c r="L962" s="64"/>
      <c r="M962" s="63"/>
      <c r="N962" s="63"/>
      <c r="P962" s="69"/>
      <c r="Q962" s="64"/>
      <c r="R962" s="63"/>
      <c r="T962" s="71"/>
      <c r="W962" s="74"/>
    </row>
    <row r="963" spans="7:23" x14ac:dyDescent="0.25">
      <c r="G963" s="63"/>
      <c r="H963" s="64"/>
      <c r="I963" s="64"/>
      <c r="K963" s="64"/>
      <c r="L963" s="64"/>
      <c r="M963" s="63"/>
      <c r="N963" s="63"/>
      <c r="P963" s="69"/>
      <c r="Q963" s="64"/>
      <c r="R963" s="63"/>
      <c r="T963" s="71"/>
      <c r="W963" s="74"/>
    </row>
    <row r="964" spans="7:23" x14ac:dyDescent="0.25">
      <c r="G964" s="63"/>
      <c r="H964" s="64"/>
      <c r="I964" s="64"/>
      <c r="K964" s="64"/>
      <c r="L964" s="64"/>
      <c r="M964" s="63"/>
      <c r="N964" s="63"/>
      <c r="P964" s="69"/>
      <c r="Q964" s="64"/>
      <c r="R964" s="63"/>
      <c r="T964" s="71"/>
      <c r="W964" s="74"/>
    </row>
    <row r="965" spans="7:23" x14ac:dyDescent="0.25">
      <c r="G965" s="63"/>
      <c r="H965" s="64"/>
      <c r="I965" s="64"/>
      <c r="K965" s="64"/>
      <c r="L965" s="64"/>
      <c r="M965" s="63"/>
      <c r="N965" s="63"/>
      <c r="P965" s="69"/>
      <c r="Q965" s="64"/>
      <c r="R965" s="63"/>
      <c r="T965" s="71"/>
      <c r="W965" s="74"/>
    </row>
    <row r="966" spans="7:23" x14ac:dyDescent="0.25">
      <c r="G966" s="63"/>
      <c r="H966" s="64"/>
      <c r="I966" s="64"/>
      <c r="K966" s="64"/>
      <c r="L966" s="64"/>
      <c r="M966" s="63"/>
      <c r="N966" s="63"/>
      <c r="P966" s="69"/>
      <c r="Q966" s="64"/>
      <c r="R966" s="63"/>
      <c r="T966" s="71"/>
      <c r="W966" s="74"/>
    </row>
    <row r="967" spans="7:23" x14ac:dyDescent="0.25">
      <c r="G967" s="63"/>
      <c r="H967" s="64"/>
      <c r="I967" s="64"/>
      <c r="K967" s="64"/>
      <c r="L967" s="64"/>
      <c r="M967" s="63"/>
      <c r="N967" s="63"/>
      <c r="P967" s="69"/>
      <c r="Q967" s="64"/>
      <c r="R967" s="63"/>
      <c r="T967" s="71"/>
      <c r="W967" s="74"/>
    </row>
    <row r="968" spans="7:23" x14ac:dyDescent="0.25">
      <c r="G968" s="63"/>
      <c r="H968" s="64"/>
      <c r="I968" s="64"/>
      <c r="K968" s="64"/>
      <c r="L968" s="64"/>
      <c r="M968" s="63"/>
      <c r="N968" s="63"/>
      <c r="P968" s="69"/>
      <c r="Q968" s="64"/>
      <c r="R968" s="63"/>
      <c r="T968" s="71"/>
      <c r="W968" s="74"/>
    </row>
    <row r="969" spans="7:23" x14ac:dyDescent="0.25">
      <c r="G969" s="63"/>
      <c r="H969" s="64"/>
      <c r="I969" s="64"/>
      <c r="K969" s="64"/>
      <c r="L969" s="64"/>
      <c r="M969" s="63"/>
      <c r="N969" s="63"/>
      <c r="P969" s="69"/>
      <c r="Q969" s="64"/>
      <c r="R969" s="63"/>
      <c r="T969" s="71"/>
      <c r="W969" s="74"/>
    </row>
    <row r="970" spans="7:23" x14ac:dyDescent="0.25">
      <c r="G970" s="63"/>
      <c r="H970" s="64"/>
      <c r="I970" s="64"/>
      <c r="K970" s="64"/>
      <c r="L970" s="64"/>
      <c r="M970" s="63"/>
      <c r="N970" s="63"/>
      <c r="P970" s="69"/>
      <c r="Q970" s="64"/>
      <c r="R970" s="63"/>
      <c r="T970" s="71"/>
      <c r="W970" s="74"/>
    </row>
    <row r="971" spans="7:23" x14ac:dyDescent="0.25">
      <c r="G971" s="63"/>
      <c r="H971" s="64"/>
      <c r="I971" s="64"/>
      <c r="K971" s="64"/>
      <c r="L971" s="64"/>
      <c r="M971" s="63"/>
      <c r="N971" s="63"/>
      <c r="P971" s="69"/>
      <c r="Q971" s="64"/>
      <c r="R971" s="63"/>
      <c r="T971" s="71"/>
      <c r="W971" s="74"/>
    </row>
    <row r="972" spans="7:23" x14ac:dyDescent="0.25">
      <c r="G972" s="63"/>
      <c r="H972" s="64"/>
      <c r="I972" s="64"/>
      <c r="K972" s="64"/>
      <c r="L972" s="64"/>
      <c r="M972" s="63"/>
      <c r="N972" s="63"/>
      <c r="P972" s="69"/>
      <c r="Q972" s="64"/>
      <c r="R972" s="63"/>
      <c r="T972" s="71"/>
      <c r="W972" s="74"/>
    </row>
    <row r="973" spans="7:23" x14ac:dyDescent="0.25">
      <c r="G973" s="63"/>
      <c r="H973" s="64"/>
      <c r="I973" s="64"/>
      <c r="K973" s="64"/>
      <c r="L973" s="64"/>
      <c r="M973" s="63"/>
      <c r="N973" s="63"/>
      <c r="P973" s="69"/>
      <c r="Q973" s="64"/>
      <c r="R973" s="63"/>
      <c r="T973" s="71"/>
      <c r="W973" s="74"/>
    </row>
    <row r="974" spans="7:23" x14ac:dyDescent="0.25">
      <c r="G974" s="63"/>
      <c r="H974" s="64"/>
      <c r="I974" s="64"/>
      <c r="K974" s="64"/>
      <c r="L974" s="64"/>
      <c r="M974" s="63"/>
      <c r="N974" s="63"/>
      <c r="P974" s="69"/>
      <c r="Q974" s="64"/>
      <c r="R974" s="63"/>
      <c r="T974" s="71"/>
      <c r="W974" s="74"/>
    </row>
    <row r="975" spans="7:23" x14ac:dyDescent="0.25">
      <c r="G975" s="63"/>
      <c r="H975" s="64"/>
      <c r="I975" s="64"/>
      <c r="K975" s="64"/>
      <c r="L975" s="64"/>
      <c r="M975" s="63"/>
      <c r="N975" s="63"/>
      <c r="P975" s="69"/>
      <c r="Q975" s="64"/>
      <c r="R975" s="63"/>
      <c r="T975" s="71"/>
      <c r="W975" s="74"/>
    </row>
    <row r="976" spans="7:23" x14ac:dyDescent="0.25">
      <c r="G976" s="63"/>
      <c r="H976" s="64"/>
      <c r="I976" s="64"/>
      <c r="K976" s="64"/>
      <c r="L976" s="64"/>
      <c r="M976" s="63"/>
      <c r="N976" s="63"/>
      <c r="P976" s="69"/>
      <c r="Q976" s="64"/>
      <c r="R976" s="63"/>
      <c r="T976" s="71"/>
      <c r="W976" s="74"/>
    </row>
    <row r="977" spans="7:23" x14ac:dyDescent="0.25">
      <c r="G977" s="63"/>
      <c r="H977" s="64"/>
      <c r="I977" s="64"/>
      <c r="K977" s="64"/>
      <c r="L977" s="64"/>
      <c r="M977" s="63"/>
      <c r="N977" s="63"/>
      <c r="P977" s="69"/>
      <c r="Q977" s="64"/>
      <c r="R977" s="63"/>
      <c r="T977" s="71"/>
      <c r="W977" s="74"/>
    </row>
    <row r="978" spans="7:23" x14ac:dyDescent="0.25">
      <c r="G978" s="63"/>
      <c r="H978" s="64"/>
      <c r="I978" s="64"/>
      <c r="K978" s="64"/>
      <c r="L978" s="64"/>
      <c r="M978" s="63"/>
      <c r="N978" s="63"/>
      <c r="P978" s="69"/>
      <c r="Q978" s="64"/>
      <c r="R978" s="63"/>
      <c r="T978" s="71"/>
      <c r="W978" s="74"/>
    </row>
    <row r="979" spans="7:23" x14ac:dyDescent="0.25">
      <c r="G979" s="63"/>
      <c r="H979" s="64"/>
      <c r="I979" s="64"/>
      <c r="K979" s="64"/>
      <c r="L979" s="64"/>
      <c r="M979" s="63"/>
      <c r="N979" s="63"/>
      <c r="P979" s="69"/>
      <c r="Q979" s="64"/>
      <c r="R979" s="63"/>
      <c r="T979" s="71"/>
      <c r="W979" s="74"/>
    </row>
    <row r="980" spans="7:23" x14ac:dyDescent="0.25">
      <c r="G980" s="63"/>
      <c r="H980" s="64"/>
      <c r="I980" s="64"/>
      <c r="K980" s="64"/>
      <c r="L980" s="64"/>
      <c r="M980" s="63"/>
      <c r="N980" s="63"/>
      <c r="P980" s="69"/>
      <c r="Q980" s="64"/>
      <c r="R980" s="63"/>
      <c r="T980" s="71"/>
      <c r="W980" s="74"/>
    </row>
    <row r="981" spans="7:23" x14ac:dyDescent="0.25">
      <c r="G981" s="63"/>
      <c r="H981" s="64"/>
      <c r="I981" s="64"/>
      <c r="K981" s="64"/>
      <c r="L981" s="64"/>
      <c r="M981" s="63"/>
      <c r="N981" s="63"/>
      <c r="P981" s="69"/>
      <c r="Q981" s="64"/>
      <c r="R981" s="63"/>
      <c r="T981" s="71"/>
      <c r="W981" s="74"/>
    </row>
    <row r="982" spans="7:23" x14ac:dyDescent="0.25">
      <c r="G982" s="63"/>
      <c r="H982" s="64"/>
      <c r="I982" s="64"/>
      <c r="K982" s="64"/>
      <c r="L982" s="64"/>
      <c r="M982" s="63"/>
      <c r="N982" s="63"/>
      <c r="P982" s="69"/>
      <c r="Q982" s="64"/>
      <c r="R982" s="63"/>
      <c r="T982" s="71"/>
      <c r="W982" s="74"/>
    </row>
    <row r="983" spans="7:23" x14ac:dyDescent="0.25">
      <c r="G983" s="63"/>
      <c r="H983" s="64"/>
      <c r="I983" s="64"/>
      <c r="K983" s="64"/>
      <c r="L983" s="64"/>
      <c r="M983" s="63"/>
      <c r="N983" s="63"/>
      <c r="P983" s="69"/>
      <c r="Q983" s="64"/>
      <c r="R983" s="63"/>
      <c r="T983" s="71"/>
      <c r="W983" s="74"/>
    </row>
    <row r="984" spans="7:23" x14ac:dyDescent="0.25">
      <c r="G984" s="63"/>
      <c r="H984" s="64"/>
      <c r="I984" s="64"/>
      <c r="K984" s="64"/>
      <c r="L984" s="64"/>
      <c r="M984" s="63"/>
      <c r="N984" s="63"/>
      <c r="P984" s="69"/>
      <c r="Q984" s="64"/>
      <c r="R984" s="63"/>
      <c r="T984" s="71"/>
      <c r="W984" s="74"/>
    </row>
    <row r="985" spans="7:23" x14ac:dyDescent="0.25">
      <c r="G985" s="63"/>
      <c r="H985" s="64"/>
      <c r="I985" s="64"/>
      <c r="K985" s="64"/>
      <c r="L985" s="64"/>
      <c r="M985" s="63"/>
      <c r="N985" s="63"/>
      <c r="P985" s="69"/>
      <c r="Q985" s="64"/>
      <c r="R985" s="63"/>
      <c r="T985" s="71"/>
      <c r="W985" s="74"/>
    </row>
    <row r="986" spans="7:23" x14ac:dyDescent="0.25">
      <c r="G986" s="63"/>
      <c r="H986" s="64"/>
      <c r="I986" s="64"/>
      <c r="K986" s="64"/>
      <c r="L986" s="64"/>
      <c r="M986" s="63"/>
      <c r="N986" s="63"/>
      <c r="P986" s="69"/>
      <c r="Q986" s="64"/>
      <c r="R986" s="63"/>
      <c r="T986" s="71"/>
      <c r="W986" s="74"/>
    </row>
    <row r="987" spans="7:23" x14ac:dyDescent="0.25">
      <c r="G987" s="63"/>
      <c r="H987" s="64"/>
      <c r="I987" s="64"/>
      <c r="K987" s="64"/>
      <c r="L987" s="64"/>
      <c r="M987" s="63"/>
      <c r="N987" s="63"/>
      <c r="P987" s="69"/>
      <c r="Q987" s="64"/>
      <c r="R987" s="63"/>
      <c r="T987" s="71"/>
      <c r="W987" s="74"/>
    </row>
    <row r="988" spans="7:23" x14ac:dyDescent="0.25">
      <c r="G988" s="63"/>
      <c r="H988" s="64"/>
      <c r="I988" s="64"/>
      <c r="K988" s="64"/>
      <c r="L988" s="64"/>
      <c r="M988" s="63"/>
      <c r="N988" s="63"/>
      <c r="P988" s="69"/>
      <c r="Q988" s="64"/>
      <c r="R988" s="63"/>
      <c r="T988" s="71"/>
      <c r="W988" s="74"/>
    </row>
    <row r="989" spans="7:23" x14ac:dyDescent="0.25">
      <c r="G989" s="63"/>
      <c r="H989" s="64"/>
      <c r="I989" s="64"/>
      <c r="K989" s="64"/>
      <c r="L989" s="64"/>
      <c r="M989" s="63"/>
      <c r="N989" s="63"/>
      <c r="P989" s="69"/>
      <c r="Q989" s="64"/>
      <c r="R989" s="63"/>
      <c r="T989" s="71"/>
      <c r="W989" s="74"/>
    </row>
    <row r="990" spans="7:23" x14ac:dyDescent="0.25">
      <c r="G990" s="63"/>
      <c r="H990" s="64"/>
      <c r="I990" s="64"/>
      <c r="K990" s="64"/>
      <c r="L990" s="64"/>
      <c r="M990" s="63"/>
      <c r="N990" s="63"/>
      <c r="P990" s="69"/>
      <c r="Q990" s="64"/>
      <c r="R990" s="63"/>
      <c r="T990" s="71"/>
      <c r="W990" s="74"/>
    </row>
    <row r="991" spans="7:23" x14ac:dyDescent="0.25">
      <c r="G991" s="63"/>
      <c r="H991" s="64"/>
      <c r="I991" s="64"/>
      <c r="K991" s="64"/>
      <c r="L991" s="64"/>
      <c r="M991" s="63"/>
      <c r="N991" s="63"/>
      <c r="P991" s="69"/>
      <c r="Q991" s="64"/>
      <c r="R991" s="63"/>
      <c r="T991" s="71"/>
      <c r="W991" s="74"/>
    </row>
    <row r="992" spans="7:23" x14ac:dyDescent="0.25">
      <c r="G992" s="63"/>
      <c r="H992" s="64"/>
      <c r="I992" s="64"/>
      <c r="K992" s="64"/>
      <c r="L992" s="64"/>
      <c r="M992" s="63"/>
      <c r="N992" s="63"/>
      <c r="P992" s="69"/>
      <c r="Q992" s="64"/>
      <c r="R992" s="63"/>
      <c r="T992" s="71"/>
      <c r="W992" s="74"/>
    </row>
    <row r="993" spans="7:23" x14ac:dyDescent="0.25">
      <c r="G993" s="63"/>
      <c r="H993" s="64"/>
      <c r="I993" s="64"/>
      <c r="K993" s="64"/>
      <c r="L993" s="64"/>
      <c r="M993" s="63"/>
      <c r="N993" s="63"/>
      <c r="P993" s="69"/>
      <c r="Q993" s="64"/>
      <c r="R993" s="63"/>
      <c r="T993" s="71"/>
      <c r="W993" s="74"/>
    </row>
    <row r="994" spans="7:23" x14ac:dyDescent="0.25">
      <c r="G994" s="63"/>
      <c r="H994" s="64"/>
      <c r="I994" s="64"/>
      <c r="K994" s="64"/>
      <c r="L994" s="64"/>
      <c r="M994" s="63"/>
      <c r="N994" s="63"/>
      <c r="P994" s="69"/>
      <c r="Q994" s="64"/>
      <c r="R994" s="63"/>
      <c r="T994" s="71"/>
      <c r="W994" s="74"/>
    </row>
    <row r="995" spans="7:23" x14ac:dyDescent="0.25">
      <c r="G995" s="63"/>
      <c r="H995" s="64"/>
      <c r="I995" s="64"/>
      <c r="K995" s="64"/>
      <c r="L995" s="64"/>
      <c r="M995" s="63"/>
      <c r="N995" s="63"/>
      <c r="P995" s="69"/>
      <c r="Q995" s="64"/>
      <c r="R995" s="63"/>
      <c r="T995" s="71"/>
      <c r="W995" s="74"/>
    </row>
    <row r="996" spans="7:23" x14ac:dyDescent="0.25">
      <c r="G996" s="63"/>
      <c r="H996" s="64"/>
      <c r="I996" s="64"/>
      <c r="K996" s="64"/>
      <c r="L996" s="64"/>
      <c r="M996" s="63"/>
      <c r="N996" s="63"/>
      <c r="P996" s="69"/>
      <c r="Q996" s="64"/>
      <c r="R996" s="63"/>
      <c r="T996" s="71"/>
      <c r="W996" s="74"/>
    </row>
    <row r="997" spans="7:23" x14ac:dyDescent="0.25">
      <c r="G997" s="63"/>
      <c r="H997" s="64"/>
      <c r="I997" s="64"/>
      <c r="K997" s="64"/>
      <c r="L997" s="64"/>
      <c r="M997" s="63"/>
      <c r="N997" s="63"/>
      <c r="P997" s="69"/>
      <c r="Q997" s="64"/>
      <c r="R997" s="63"/>
      <c r="T997" s="71"/>
      <c r="W997" s="74"/>
    </row>
    <row r="998" spans="7:23" x14ac:dyDescent="0.25">
      <c r="G998" s="63"/>
      <c r="H998" s="64"/>
      <c r="I998" s="64"/>
      <c r="K998" s="64"/>
      <c r="L998" s="64"/>
      <c r="M998" s="63"/>
      <c r="N998" s="63"/>
      <c r="P998" s="69"/>
      <c r="Q998" s="64"/>
      <c r="R998" s="63"/>
      <c r="T998" s="71"/>
      <c r="W998" s="74"/>
    </row>
    <row r="999" spans="7:23" x14ac:dyDescent="0.25">
      <c r="G999" s="63"/>
      <c r="H999" s="64"/>
      <c r="I999" s="64"/>
      <c r="K999" s="64"/>
      <c r="L999" s="64"/>
      <c r="M999" s="63"/>
      <c r="N999" s="63"/>
      <c r="P999" s="69"/>
      <c r="Q999" s="64"/>
      <c r="R999" s="63"/>
      <c r="T999" s="71"/>
      <c r="W999" s="74"/>
    </row>
    <row r="1000" spans="7:23" x14ac:dyDescent="0.25">
      <c r="G1000" s="63"/>
      <c r="H1000" s="64"/>
      <c r="I1000" s="64"/>
      <c r="K1000" s="64"/>
      <c r="L1000" s="64"/>
      <c r="M1000" s="63"/>
      <c r="N1000" s="63"/>
      <c r="P1000" s="69"/>
      <c r="Q1000" s="64"/>
      <c r="R1000" s="63"/>
      <c r="T1000" s="71"/>
      <c r="W1000" s="74"/>
    </row>
    <row r="1001" spans="7:23" x14ac:dyDescent="0.25">
      <c r="G1001" s="63"/>
      <c r="H1001" s="64"/>
      <c r="I1001" s="64"/>
      <c r="K1001" s="64"/>
      <c r="L1001" s="64"/>
      <c r="M1001" s="63"/>
      <c r="N1001" s="63"/>
      <c r="P1001" s="69"/>
      <c r="Q1001" s="64"/>
      <c r="R1001" s="63"/>
      <c r="T1001" s="71"/>
      <c r="W1001" s="74"/>
    </row>
    <row r="1002" spans="7:23" x14ac:dyDescent="0.25">
      <c r="G1002" s="63"/>
      <c r="H1002" s="64"/>
      <c r="I1002" s="64"/>
      <c r="K1002" s="64"/>
      <c r="L1002" s="64"/>
      <c r="M1002" s="63"/>
      <c r="N1002" s="63"/>
      <c r="P1002" s="69"/>
      <c r="Q1002" s="64"/>
      <c r="R1002" s="63"/>
      <c r="T1002" s="71"/>
      <c r="W1002" s="74"/>
    </row>
    <row r="1003" spans="7:23" x14ac:dyDescent="0.25">
      <c r="G1003" s="63"/>
      <c r="H1003" s="64"/>
      <c r="I1003" s="64"/>
      <c r="K1003" s="64"/>
      <c r="L1003" s="64"/>
      <c r="M1003" s="63"/>
      <c r="N1003" s="63"/>
      <c r="P1003" s="69"/>
      <c r="Q1003" s="64"/>
      <c r="R1003" s="63"/>
      <c r="T1003" s="71"/>
      <c r="W1003" s="74"/>
    </row>
    <row r="1004" spans="7:23" x14ac:dyDescent="0.25">
      <c r="G1004" s="63"/>
      <c r="H1004" s="64"/>
      <c r="I1004" s="64"/>
      <c r="K1004" s="64"/>
      <c r="L1004" s="64"/>
      <c r="M1004" s="63"/>
      <c r="N1004" s="63"/>
      <c r="P1004" s="69"/>
      <c r="Q1004" s="64"/>
      <c r="R1004" s="63"/>
      <c r="T1004" s="71"/>
      <c r="W1004" s="74"/>
    </row>
    <row r="1005" spans="7:23" x14ac:dyDescent="0.25">
      <c r="G1005" s="63"/>
      <c r="H1005" s="64"/>
      <c r="I1005" s="64"/>
      <c r="K1005" s="64"/>
      <c r="L1005" s="64"/>
      <c r="M1005" s="63"/>
      <c r="N1005" s="63"/>
      <c r="P1005" s="69"/>
      <c r="Q1005" s="64"/>
      <c r="R1005" s="63"/>
      <c r="T1005" s="71"/>
      <c r="W1005" s="74"/>
    </row>
    <row r="1006" spans="7:23" x14ac:dyDescent="0.25">
      <c r="G1006" s="63"/>
      <c r="H1006" s="64"/>
      <c r="I1006" s="64"/>
      <c r="K1006" s="64"/>
      <c r="L1006" s="64"/>
      <c r="M1006" s="63"/>
      <c r="N1006" s="63"/>
      <c r="P1006" s="69"/>
      <c r="Q1006" s="64"/>
      <c r="R1006" s="63"/>
      <c r="T1006" s="71"/>
      <c r="W1006" s="74"/>
    </row>
    <row r="1007" spans="7:23" x14ac:dyDescent="0.25">
      <c r="G1007" s="63"/>
      <c r="H1007" s="64"/>
      <c r="I1007" s="64"/>
      <c r="K1007" s="64"/>
      <c r="L1007" s="64"/>
      <c r="M1007" s="63"/>
      <c r="N1007" s="63"/>
      <c r="P1007" s="69"/>
      <c r="Q1007" s="64"/>
      <c r="R1007" s="63"/>
      <c r="T1007" s="71"/>
      <c r="W1007" s="74"/>
    </row>
    <row r="1008" spans="7:23" x14ac:dyDescent="0.25">
      <c r="G1008" s="63"/>
      <c r="H1008" s="64"/>
      <c r="I1008" s="64"/>
      <c r="K1008" s="64"/>
      <c r="L1008" s="64"/>
      <c r="M1008" s="63"/>
      <c r="N1008" s="63"/>
      <c r="P1008" s="69"/>
      <c r="Q1008" s="64"/>
      <c r="R1008" s="63"/>
      <c r="T1008" s="71"/>
      <c r="W1008" s="74"/>
    </row>
    <row r="1009" spans="7:23" x14ac:dyDescent="0.25">
      <c r="G1009" s="63"/>
      <c r="H1009" s="64"/>
      <c r="I1009" s="64"/>
      <c r="K1009" s="64"/>
      <c r="L1009" s="64"/>
      <c r="M1009" s="63"/>
      <c r="N1009" s="63"/>
      <c r="P1009" s="69"/>
      <c r="Q1009" s="64"/>
      <c r="R1009" s="63"/>
      <c r="T1009" s="71"/>
      <c r="W1009" s="74"/>
    </row>
    <row r="1010" spans="7:23" x14ac:dyDescent="0.25">
      <c r="G1010" s="63"/>
      <c r="H1010" s="64"/>
      <c r="I1010" s="64"/>
      <c r="K1010" s="64"/>
      <c r="L1010" s="64"/>
      <c r="M1010" s="63"/>
      <c r="N1010" s="63"/>
      <c r="P1010" s="69"/>
      <c r="Q1010" s="64"/>
      <c r="R1010" s="63"/>
      <c r="T1010" s="71"/>
      <c r="W1010" s="74"/>
    </row>
    <row r="1011" spans="7:23" x14ac:dyDescent="0.25">
      <c r="G1011" s="63"/>
      <c r="H1011" s="64"/>
      <c r="I1011" s="64"/>
      <c r="K1011" s="64"/>
      <c r="L1011" s="64"/>
      <c r="M1011" s="63"/>
      <c r="N1011" s="63"/>
      <c r="P1011" s="69"/>
      <c r="Q1011" s="64"/>
      <c r="R1011" s="63"/>
      <c r="T1011" s="71"/>
      <c r="W1011" s="74"/>
    </row>
    <row r="1012" spans="7:23" x14ac:dyDescent="0.25">
      <c r="G1012" s="63"/>
      <c r="H1012" s="64"/>
      <c r="I1012" s="64"/>
      <c r="K1012" s="64"/>
      <c r="L1012" s="64"/>
      <c r="M1012" s="63"/>
      <c r="N1012" s="63"/>
      <c r="P1012" s="69"/>
      <c r="Q1012" s="64"/>
      <c r="R1012" s="63"/>
      <c r="T1012" s="71"/>
      <c r="W1012" s="74"/>
    </row>
    <row r="1013" spans="7:23" x14ac:dyDescent="0.25">
      <c r="G1013" s="63"/>
      <c r="H1013" s="64"/>
      <c r="I1013" s="64"/>
      <c r="K1013" s="64"/>
      <c r="L1013" s="64"/>
      <c r="M1013" s="63"/>
      <c r="N1013" s="63"/>
      <c r="P1013" s="69"/>
      <c r="Q1013" s="64"/>
      <c r="R1013" s="63"/>
      <c r="T1013" s="71"/>
      <c r="W1013" s="74"/>
    </row>
    <row r="1014" spans="7:23" x14ac:dyDescent="0.25">
      <c r="G1014" s="63"/>
      <c r="H1014" s="64"/>
      <c r="I1014" s="64"/>
      <c r="K1014" s="64"/>
      <c r="L1014" s="64"/>
      <c r="M1014" s="63"/>
      <c r="N1014" s="63"/>
      <c r="P1014" s="69"/>
      <c r="Q1014" s="64"/>
      <c r="R1014" s="63"/>
      <c r="T1014" s="71"/>
      <c r="W1014" s="74"/>
    </row>
    <row r="1015" spans="7:23" x14ac:dyDescent="0.25">
      <c r="G1015" s="63"/>
      <c r="H1015" s="64"/>
      <c r="I1015" s="64"/>
      <c r="K1015" s="64"/>
      <c r="L1015" s="64"/>
      <c r="M1015" s="63"/>
      <c r="N1015" s="63"/>
      <c r="P1015" s="69"/>
      <c r="Q1015" s="64"/>
      <c r="R1015" s="63"/>
      <c r="T1015" s="71"/>
      <c r="W1015" s="74"/>
    </row>
    <row r="1016" spans="7:23" x14ac:dyDescent="0.25">
      <c r="G1016" s="63"/>
      <c r="H1016" s="64"/>
      <c r="I1016" s="64"/>
      <c r="K1016" s="64"/>
      <c r="L1016" s="64"/>
      <c r="M1016" s="63"/>
      <c r="N1016" s="63"/>
      <c r="P1016" s="69"/>
      <c r="Q1016" s="64"/>
      <c r="R1016" s="63"/>
      <c r="T1016" s="71"/>
      <c r="W1016" s="74"/>
    </row>
    <row r="1017" spans="7:23" x14ac:dyDescent="0.25">
      <c r="G1017" s="63"/>
      <c r="H1017" s="64"/>
      <c r="I1017" s="64"/>
      <c r="K1017" s="64"/>
      <c r="L1017" s="64"/>
      <c r="M1017" s="63"/>
      <c r="N1017" s="63"/>
      <c r="P1017" s="69"/>
      <c r="Q1017" s="64"/>
      <c r="R1017" s="63"/>
      <c r="T1017" s="71"/>
      <c r="W1017" s="74"/>
    </row>
    <row r="1018" spans="7:23" x14ac:dyDescent="0.25">
      <c r="G1018" s="63"/>
      <c r="H1018" s="64"/>
      <c r="I1018" s="64"/>
      <c r="K1018" s="64"/>
      <c r="L1018" s="64"/>
      <c r="M1018" s="63"/>
      <c r="N1018" s="63"/>
      <c r="P1018" s="69"/>
      <c r="Q1018" s="64"/>
      <c r="R1018" s="63"/>
      <c r="T1018" s="71"/>
      <c r="W1018" s="74"/>
    </row>
    <row r="1019" spans="7:23" x14ac:dyDescent="0.25">
      <c r="G1019" s="63"/>
      <c r="H1019" s="64"/>
      <c r="I1019" s="64"/>
      <c r="K1019" s="64"/>
      <c r="L1019" s="64"/>
      <c r="M1019" s="63"/>
      <c r="N1019" s="63"/>
      <c r="P1019" s="69"/>
      <c r="Q1019" s="64"/>
      <c r="R1019" s="63"/>
      <c r="T1019" s="71"/>
      <c r="W1019" s="74"/>
    </row>
    <row r="1020" spans="7:23" x14ac:dyDescent="0.25">
      <c r="G1020" s="63"/>
      <c r="H1020" s="64"/>
      <c r="I1020" s="64"/>
      <c r="K1020" s="64"/>
      <c r="L1020" s="64"/>
      <c r="M1020" s="63"/>
      <c r="N1020" s="63"/>
      <c r="P1020" s="69"/>
      <c r="Q1020" s="64"/>
      <c r="R1020" s="63"/>
      <c r="T1020" s="71"/>
      <c r="W1020" s="74"/>
    </row>
    <row r="1021" spans="7:23" x14ac:dyDescent="0.25">
      <c r="G1021" s="63"/>
      <c r="H1021" s="64"/>
      <c r="I1021" s="64"/>
      <c r="K1021" s="64"/>
      <c r="L1021" s="64"/>
      <c r="M1021" s="63"/>
      <c r="N1021" s="63"/>
      <c r="P1021" s="69"/>
      <c r="Q1021" s="64"/>
      <c r="R1021" s="63"/>
      <c r="T1021" s="71"/>
      <c r="W1021" s="74"/>
    </row>
    <row r="1022" spans="7:23" x14ac:dyDescent="0.25">
      <c r="G1022" s="63"/>
      <c r="H1022" s="64"/>
      <c r="I1022" s="64"/>
      <c r="K1022" s="64"/>
      <c r="L1022" s="64"/>
      <c r="M1022" s="63"/>
      <c r="N1022" s="63"/>
      <c r="P1022" s="69"/>
      <c r="Q1022" s="64"/>
      <c r="R1022" s="63"/>
      <c r="T1022" s="71"/>
      <c r="W1022" s="74"/>
    </row>
    <row r="1023" spans="7:23" x14ac:dyDescent="0.25">
      <c r="G1023" s="63"/>
      <c r="H1023" s="64"/>
      <c r="I1023" s="64"/>
      <c r="K1023" s="64"/>
      <c r="L1023" s="64"/>
      <c r="M1023" s="63"/>
      <c r="N1023" s="63"/>
      <c r="P1023" s="69"/>
      <c r="Q1023" s="64"/>
      <c r="R1023" s="63"/>
      <c r="T1023" s="71"/>
      <c r="W1023" s="74"/>
    </row>
    <row r="1024" spans="7:23" x14ac:dyDescent="0.25">
      <c r="G1024" s="63"/>
      <c r="H1024" s="64"/>
      <c r="I1024" s="64"/>
      <c r="K1024" s="64"/>
      <c r="L1024" s="64"/>
      <c r="M1024" s="63"/>
      <c r="N1024" s="63"/>
      <c r="P1024" s="69"/>
      <c r="Q1024" s="64"/>
      <c r="R1024" s="63"/>
      <c r="T1024" s="71"/>
      <c r="W1024" s="74"/>
    </row>
    <row r="1025" spans="7:23" x14ac:dyDescent="0.25">
      <c r="G1025" s="63"/>
      <c r="H1025" s="64"/>
      <c r="I1025" s="64"/>
      <c r="K1025" s="64"/>
      <c r="L1025" s="64"/>
      <c r="M1025" s="63"/>
      <c r="N1025" s="63"/>
      <c r="P1025" s="69"/>
      <c r="Q1025" s="64"/>
      <c r="R1025" s="63"/>
      <c r="T1025" s="71"/>
      <c r="W1025" s="74"/>
    </row>
    <row r="1026" spans="7:23" x14ac:dyDescent="0.25">
      <c r="G1026" s="63"/>
      <c r="H1026" s="64"/>
      <c r="I1026" s="64"/>
      <c r="K1026" s="64"/>
      <c r="L1026" s="64"/>
      <c r="M1026" s="63"/>
      <c r="N1026" s="63"/>
      <c r="P1026" s="69"/>
      <c r="Q1026" s="64"/>
      <c r="R1026" s="63"/>
      <c r="T1026" s="71"/>
      <c r="W1026" s="74"/>
    </row>
    <row r="1027" spans="7:23" x14ac:dyDescent="0.25">
      <c r="G1027" s="63"/>
      <c r="H1027" s="64"/>
      <c r="I1027" s="64"/>
      <c r="K1027" s="64"/>
      <c r="L1027" s="64"/>
      <c r="M1027" s="63"/>
      <c r="N1027" s="63"/>
      <c r="P1027" s="69"/>
      <c r="Q1027" s="64"/>
      <c r="R1027" s="63"/>
      <c r="T1027" s="71"/>
      <c r="W1027" s="74"/>
    </row>
    <row r="1028" spans="7:23" x14ac:dyDescent="0.25">
      <c r="G1028" s="63"/>
      <c r="H1028" s="64"/>
      <c r="I1028" s="64"/>
      <c r="K1028" s="64"/>
      <c r="L1028" s="64"/>
      <c r="M1028" s="63"/>
      <c r="N1028" s="63"/>
      <c r="P1028" s="69"/>
      <c r="Q1028" s="64"/>
      <c r="R1028" s="63"/>
      <c r="T1028" s="71"/>
      <c r="W1028" s="74"/>
    </row>
    <row r="1029" spans="7:23" x14ac:dyDescent="0.25">
      <c r="G1029" s="63"/>
      <c r="H1029" s="64"/>
      <c r="I1029" s="64"/>
      <c r="K1029" s="64"/>
      <c r="L1029" s="64"/>
      <c r="M1029" s="63"/>
      <c r="N1029" s="63"/>
      <c r="P1029" s="69"/>
      <c r="Q1029" s="64"/>
      <c r="R1029" s="63"/>
      <c r="T1029" s="71"/>
      <c r="W1029" s="74"/>
    </row>
    <row r="1030" spans="7:23" x14ac:dyDescent="0.25">
      <c r="G1030" s="63"/>
      <c r="H1030" s="64"/>
      <c r="I1030" s="64"/>
      <c r="K1030" s="64"/>
      <c r="L1030" s="64"/>
      <c r="M1030" s="63"/>
      <c r="N1030" s="63"/>
      <c r="P1030" s="69"/>
      <c r="Q1030" s="64"/>
      <c r="R1030" s="63"/>
      <c r="T1030" s="71"/>
      <c r="W1030" s="74"/>
    </row>
    <row r="1031" spans="7:23" x14ac:dyDescent="0.25">
      <c r="G1031" s="63"/>
      <c r="H1031" s="64"/>
      <c r="I1031" s="64"/>
      <c r="K1031" s="64"/>
      <c r="L1031" s="64"/>
      <c r="M1031" s="63"/>
      <c r="N1031" s="63"/>
      <c r="P1031" s="69"/>
      <c r="Q1031" s="64"/>
      <c r="R1031" s="63"/>
      <c r="T1031" s="71"/>
      <c r="W1031" s="74"/>
    </row>
    <row r="1032" spans="7:23" x14ac:dyDescent="0.25">
      <c r="G1032" s="63"/>
      <c r="H1032" s="64"/>
      <c r="I1032" s="64"/>
      <c r="K1032" s="64"/>
      <c r="L1032" s="64"/>
      <c r="M1032" s="63"/>
      <c r="N1032" s="63"/>
      <c r="P1032" s="69"/>
      <c r="Q1032" s="64"/>
      <c r="R1032" s="63"/>
      <c r="T1032" s="71"/>
      <c r="W1032" s="74"/>
    </row>
    <row r="1033" spans="7:23" x14ac:dyDescent="0.25">
      <c r="G1033" s="63"/>
      <c r="H1033" s="64"/>
      <c r="I1033" s="64"/>
      <c r="K1033" s="64"/>
      <c r="L1033" s="64"/>
      <c r="M1033" s="63"/>
      <c r="N1033" s="63"/>
      <c r="P1033" s="69"/>
      <c r="Q1033" s="64"/>
      <c r="R1033" s="63"/>
      <c r="T1033" s="71"/>
      <c r="W1033" s="74"/>
    </row>
    <row r="1034" spans="7:23" x14ac:dyDescent="0.25">
      <c r="G1034" s="63"/>
      <c r="H1034" s="64"/>
      <c r="I1034" s="64"/>
      <c r="K1034" s="64"/>
      <c r="L1034" s="64"/>
      <c r="M1034" s="63"/>
      <c r="N1034" s="63"/>
      <c r="P1034" s="69"/>
      <c r="Q1034" s="64"/>
      <c r="R1034" s="63"/>
      <c r="T1034" s="71"/>
      <c r="W1034" s="74"/>
    </row>
    <row r="1035" spans="7:23" x14ac:dyDescent="0.25">
      <c r="G1035" s="63"/>
      <c r="H1035" s="64"/>
      <c r="I1035" s="64"/>
      <c r="K1035" s="64"/>
      <c r="L1035" s="64"/>
      <c r="M1035" s="63"/>
      <c r="N1035" s="63"/>
      <c r="P1035" s="69"/>
      <c r="Q1035" s="64"/>
      <c r="R1035" s="63"/>
      <c r="T1035" s="71"/>
      <c r="W1035" s="74"/>
    </row>
    <row r="1036" spans="7:23" x14ac:dyDescent="0.25">
      <c r="G1036" s="63"/>
      <c r="H1036" s="64"/>
      <c r="I1036" s="64"/>
      <c r="K1036" s="64"/>
      <c r="L1036" s="64"/>
      <c r="M1036" s="63"/>
      <c r="N1036" s="63"/>
      <c r="P1036" s="69"/>
      <c r="Q1036" s="64"/>
      <c r="R1036" s="63"/>
      <c r="T1036" s="71"/>
      <c r="W1036" s="74"/>
    </row>
    <row r="1037" spans="7:23" x14ac:dyDescent="0.25">
      <c r="G1037" s="63"/>
      <c r="H1037" s="64"/>
      <c r="I1037" s="64"/>
      <c r="K1037" s="64"/>
      <c r="L1037" s="64"/>
      <c r="M1037" s="63"/>
      <c r="N1037" s="63"/>
      <c r="P1037" s="69"/>
      <c r="Q1037" s="64"/>
      <c r="R1037" s="63"/>
      <c r="T1037" s="71"/>
      <c r="W1037" s="74"/>
    </row>
    <row r="1038" spans="7:23" x14ac:dyDescent="0.25">
      <c r="G1038" s="63"/>
      <c r="H1038" s="64"/>
      <c r="I1038" s="64"/>
      <c r="K1038" s="64"/>
      <c r="L1038" s="64"/>
      <c r="M1038" s="63"/>
      <c r="N1038" s="63"/>
      <c r="P1038" s="69"/>
      <c r="Q1038" s="64"/>
      <c r="R1038" s="63"/>
      <c r="T1038" s="71"/>
      <c r="W1038" s="74"/>
    </row>
    <row r="1039" spans="7:23" x14ac:dyDescent="0.25">
      <c r="G1039" s="63"/>
      <c r="H1039" s="64"/>
      <c r="I1039" s="64"/>
      <c r="K1039" s="64"/>
      <c r="L1039" s="64"/>
      <c r="M1039" s="63"/>
      <c r="N1039" s="63"/>
      <c r="P1039" s="69"/>
      <c r="Q1039" s="64"/>
      <c r="R1039" s="63"/>
      <c r="T1039" s="71"/>
      <c r="W1039" s="74"/>
    </row>
    <row r="1040" spans="7:23" x14ac:dyDescent="0.25">
      <c r="G1040" s="63"/>
      <c r="H1040" s="64"/>
      <c r="I1040" s="64"/>
      <c r="K1040" s="64"/>
      <c r="L1040" s="64"/>
      <c r="M1040" s="63"/>
      <c r="N1040" s="63"/>
      <c r="P1040" s="69"/>
      <c r="Q1040" s="64"/>
      <c r="R1040" s="63"/>
      <c r="T1040" s="71"/>
      <c r="W1040" s="74"/>
    </row>
    <row r="1041" spans="7:23" x14ac:dyDescent="0.25">
      <c r="G1041" s="63"/>
      <c r="H1041" s="64"/>
      <c r="I1041" s="64"/>
      <c r="K1041" s="64"/>
      <c r="L1041" s="64"/>
      <c r="M1041" s="63"/>
      <c r="N1041" s="63"/>
      <c r="P1041" s="69"/>
      <c r="Q1041" s="64"/>
      <c r="R1041" s="63"/>
      <c r="T1041" s="71"/>
      <c r="W1041" s="74"/>
    </row>
    <row r="1042" spans="7:23" x14ac:dyDescent="0.25">
      <c r="G1042" s="63"/>
      <c r="H1042" s="64"/>
      <c r="I1042" s="64"/>
      <c r="K1042" s="64"/>
      <c r="L1042" s="64"/>
      <c r="M1042" s="63"/>
      <c r="N1042" s="63"/>
      <c r="P1042" s="69"/>
      <c r="Q1042" s="64"/>
      <c r="R1042" s="63"/>
      <c r="T1042" s="71"/>
      <c r="W1042" s="74"/>
    </row>
    <row r="1043" spans="7:23" x14ac:dyDescent="0.25">
      <c r="G1043" s="63"/>
      <c r="H1043" s="64"/>
      <c r="I1043" s="64"/>
      <c r="K1043" s="64"/>
      <c r="L1043" s="64"/>
      <c r="M1043" s="63"/>
      <c r="N1043" s="63"/>
      <c r="P1043" s="69"/>
      <c r="Q1043" s="64"/>
      <c r="R1043" s="63"/>
      <c r="T1043" s="71"/>
      <c r="W1043" s="74"/>
    </row>
    <row r="1044" spans="7:23" x14ac:dyDescent="0.25">
      <c r="G1044" s="63"/>
      <c r="H1044" s="64"/>
      <c r="I1044" s="64"/>
      <c r="K1044" s="64"/>
      <c r="L1044" s="64"/>
      <c r="M1044" s="63"/>
      <c r="N1044" s="63"/>
      <c r="P1044" s="69"/>
      <c r="Q1044" s="64"/>
      <c r="R1044" s="63"/>
      <c r="T1044" s="71"/>
      <c r="W1044" s="74"/>
    </row>
    <row r="1045" spans="7:23" x14ac:dyDescent="0.25">
      <c r="G1045" s="63"/>
      <c r="H1045" s="64"/>
      <c r="I1045" s="64"/>
      <c r="K1045" s="64"/>
      <c r="L1045" s="64"/>
      <c r="M1045" s="63"/>
      <c r="N1045" s="63"/>
      <c r="P1045" s="69"/>
      <c r="Q1045" s="64"/>
      <c r="R1045" s="63"/>
      <c r="T1045" s="71"/>
      <c r="W1045" s="74"/>
    </row>
    <row r="1046" spans="7:23" x14ac:dyDescent="0.25">
      <c r="G1046" s="63"/>
      <c r="H1046" s="64"/>
      <c r="I1046" s="64"/>
      <c r="K1046" s="64"/>
      <c r="L1046" s="64"/>
      <c r="M1046" s="63"/>
      <c r="N1046" s="63"/>
      <c r="P1046" s="69"/>
      <c r="Q1046" s="64"/>
      <c r="R1046" s="63"/>
      <c r="T1046" s="71"/>
      <c r="W1046" s="74"/>
    </row>
    <row r="1047" spans="7:23" x14ac:dyDescent="0.25">
      <c r="G1047" s="63"/>
      <c r="H1047" s="64"/>
      <c r="I1047" s="64"/>
      <c r="K1047" s="64"/>
      <c r="L1047" s="64"/>
      <c r="M1047" s="63"/>
      <c r="N1047" s="63"/>
      <c r="P1047" s="69"/>
      <c r="Q1047" s="64"/>
      <c r="R1047" s="63"/>
      <c r="T1047" s="71"/>
      <c r="W1047" s="74"/>
    </row>
    <row r="1048" spans="7:23" x14ac:dyDescent="0.25">
      <c r="G1048" s="63"/>
      <c r="H1048" s="64"/>
      <c r="I1048" s="64"/>
      <c r="K1048" s="64"/>
      <c r="L1048" s="64"/>
      <c r="M1048" s="63"/>
      <c r="N1048" s="63"/>
      <c r="P1048" s="69"/>
      <c r="Q1048" s="64"/>
      <c r="R1048" s="63"/>
      <c r="T1048" s="71"/>
      <c r="W1048" s="74"/>
    </row>
    <row r="1049" spans="7:23" x14ac:dyDescent="0.25">
      <c r="G1049" s="63"/>
      <c r="H1049" s="64"/>
      <c r="I1049" s="64"/>
      <c r="K1049" s="64"/>
      <c r="L1049" s="64"/>
      <c r="M1049" s="63"/>
      <c r="N1049" s="63"/>
      <c r="P1049" s="69"/>
      <c r="Q1049" s="64"/>
      <c r="R1049" s="63"/>
      <c r="T1049" s="71"/>
      <c r="W1049" s="74"/>
    </row>
    <row r="1050" spans="7:23" x14ac:dyDescent="0.25">
      <c r="G1050" s="63"/>
      <c r="H1050" s="64"/>
      <c r="I1050" s="64"/>
      <c r="K1050" s="64"/>
      <c r="L1050" s="64"/>
      <c r="M1050" s="63"/>
      <c r="N1050" s="63"/>
      <c r="P1050" s="69"/>
      <c r="Q1050" s="64"/>
      <c r="R1050" s="63"/>
      <c r="T1050" s="71"/>
      <c r="W1050" s="74"/>
    </row>
    <row r="1051" spans="7:23" x14ac:dyDescent="0.25">
      <c r="G1051" s="63"/>
      <c r="H1051" s="64"/>
      <c r="I1051" s="64"/>
      <c r="K1051" s="64"/>
      <c r="L1051" s="64"/>
      <c r="M1051" s="63"/>
      <c r="N1051" s="63"/>
      <c r="P1051" s="69"/>
      <c r="Q1051" s="64"/>
      <c r="R1051" s="63"/>
      <c r="T1051" s="71"/>
      <c r="W1051" s="74"/>
    </row>
    <row r="1052" spans="7:23" x14ac:dyDescent="0.25">
      <c r="G1052" s="63"/>
      <c r="H1052" s="64"/>
      <c r="I1052" s="64"/>
      <c r="K1052" s="64"/>
      <c r="L1052" s="64"/>
      <c r="M1052" s="63"/>
      <c r="N1052" s="63"/>
      <c r="P1052" s="69"/>
      <c r="Q1052" s="64"/>
      <c r="R1052" s="63"/>
      <c r="T1052" s="71"/>
      <c r="W1052" s="74"/>
    </row>
    <row r="1053" spans="7:23" x14ac:dyDescent="0.25">
      <c r="G1053" s="63"/>
      <c r="H1053" s="64"/>
      <c r="I1053" s="64"/>
      <c r="K1053" s="64"/>
      <c r="L1053" s="64"/>
      <c r="M1053" s="63"/>
      <c r="N1053" s="63"/>
      <c r="P1053" s="69"/>
      <c r="Q1053" s="64"/>
      <c r="R1053" s="63"/>
      <c r="T1053" s="71"/>
      <c r="W1053" s="74"/>
    </row>
    <row r="1054" spans="7:23" x14ac:dyDescent="0.25">
      <c r="G1054" s="63"/>
      <c r="H1054" s="64"/>
      <c r="I1054" s="64"/>
      <c r="K1054" s="64"/>
      <c r="L1054" s="64"/>
      <c r="M1054" s="63"/>
      <c r="N1054" s="63"/>
      <c r="P1054" s="69"/>
      <c r="Q1054" s="64"/>
      <c r="R1054" s="63"/>
      <c r="T1054" s="71"/>
      <c r="W1054" s="74"/>
    </row>
    <row r="1055" spans="7:23" x14ac:dyDescent="0.25">
      <c r="G1055" s="63"/>
      <c r="H1055" s="64"/>
      <c r="I1055" s="64"/>
      <c r="K1055" s="64"/>
      <c r="L1055" s="64"/>
      <c r="M1055" s="63"/>
      <c r="N1055" s="63"/>
      <c r="P1055" s="69"/>
      <c r="Q1055" s="64"/>
      <c r="R1055" s="63"/>
      <c r="T1055" s="71"/>
      <c r="W1055" s="74"/>
    </row>
    <row r="1056" spans="7:23" x14ac:dyDescent="0.25">
      <c r="G1056" s="63"/>
      <c r="H1056" s="64"/>
      <c r="I1056" s="64"/>
      <c r="K1056" s="64"/>
      <c r="L1056" s="64"/>
      <c r="M1056" s="63"/>
      <c r="N1056" s="63"/>
      <c r="P1056" s="69"/>
      <c r="Q1056" s="64"/>
      <c r="R1056" s="63"/>
      <c r="T1056" s="71"/>
      <c r="W1056" s="74"/>
    </row>
    <row r="1057" spans="7:23" x14ac:dyDescent="0.25">
      <c r="G1057" s="63"/>
      <c r="H1057" s="64"/>
      <c r="I1057" s="64"/>
      <c r="K1057" s="64"/>
      <c r="L1057" s="64"/>
      <c r="M1057" s="63"/>
      <c r="N1057" s="63"/>
      <c r="P1057" s="69"/>
      <c r="Q1057" s="64"/>
      <c r="R1057" s="63"/>
      <c r="T1057" s="71"/>
      <c r="W1057" s="74"/>
    </row>
    <row r="1058" spans="7:23" x14ac:dyDescent="0.25">
      <c r="G1058" s="63"/>
      <c r="H1058" s="64"/>
      <c r="I1058" s="64"/>
      <c r="K1058" s="64"/>
      <c r="L1058" s="64"/>
      <c r="M1058" s="63"/>
      <c r="N1058" s="63"/>
      <c r="P1058" s="69"/>
      <c r="Q1058" s="64"/>
      <c r="R1058" s="63"/>
      <c r="T1058" s="71"/>
      <c r="W1058" s="74"/>
    </row>
    <row r="1059" spans="7:23" x14ac:dyDescent="0.25">
      <c r="G1059" s="63"/>
      <c r="H1059" s="64"/>
      <c r="I1059" s="64"/>
      <c r="K1059" s="64"/>
      <c r="L1059" s="64"/>
      <c r="M1059" s="63"/>
      <c r="N1059" s="63"/>
      <c r="P1059" s="69"/>
      <c r="Q1059" s="64"/>
      <c r="R1059" s="63"/>
      <c r="T1059" s="71"/>
      <c r="W1059" s="74"/>
    </row>
    <row r="1060" spans="7:23" x14ac:dyDescent="0.25">
      <c r="G1060" s="63"/>
      <c r="H1060" s="64"/>
      <c r="I1060" s="64"/>
      <c r="K1060" s="64"/>
      <c r="L1060" s="64"/>
      <c r="M1060" s="63"/>
      <c r="N1060" s="63"/>
      <c r="P1060" s="69"/>
      <c r="Q1060" s="64"/>
      <c r="R1060" s="63"/>
      <c r="T1060" s="71"/>
      <c r="W1060" s="74"/>
    </row>
    <row r="1061" spans="7:23" x14ac:dyDescent="0.25">
      <c r="G1061" s="63"/>
      <c r="H1061" s="64"/>
      <c r="I1061" s="64"/>
      <c r="K1061" s="64"/>
      <c r="L1061" s="64"/>
      <c r="M1061" s="63"/>
      <c r="N1061" s="63"/>
      <c r="P1061" s="69"/>
      <c r="Q1061" s="64"/>
      <c r="R1061" s="63"/>
      <c r="T1061" s="71"/>
      <c r="W1061" s="74"/>
    </row>
    <row r="1062" spans="7:23" x14ac:dyDescent="0.25">
      <c r="G1062" s="63"/>
      <c r="H1062" s="64"/>
      <c r="I1062" s="64"/>
      <c r="K1062" s="64"/>
      <c r="L1062" s="64"/>
      <c r="M1062" s="63"/>
      <c r="N1062" s="63"/>
      <c r="P1062" s="69"/>
      <c r="Q1062" s="64"/>
      <c r="R1062" s="63"/>
      <c r="T1062" s="71"/>
      <c r="W1062" s="74"/>
    </row>
    <row r="1063" spans="7:23" x14ac:dyDescent="0.25">
      <c r="G1063" s="63"/>
      <c r="H1063" s="64"/>
      <c r="I1063" s="64"/>
      <c r="K1063" s="64"/>
      <c r="L1063" s="64"/>
      <c r="M1063" s="63"/>
      <c r="N1063" s="63"/>
      <c r="P1063" s="69"/>
      <c r="Q1063" s="64"/>
      <c r="R1063" s="63"/>
      <c r="T1063" s="71"/>
      <c r="W1063" s="74"/>
    </row>
    <row r="1064" spans="7:23" x14ac:dyDescent="0.25">
      <c r="G1064" s="63"/>
      <c r="H1064" s="64"/>
      <c r="I1064" s="64"/>
      <c r="K1064" s="64"/>
      <c r="L1064" s="64"/>
      <c r="M1064" s="63"/>
      <c r="N1064" s="63"/>
      <c r="P1064" s="69"/>
      <c r="Q1064" s="64"/>
      <c r="R1064" s="63"/>
      <c r="T1064" s="71"/>
      <c r="W1064" s="74"/>
    </row>
    <row r="1065" spans="7:23" x14ac:dyDescent="0.25">
      <c r="G1065" s="63"/>
      <c r="H1065" s="64"/>
      <c r="I1065" s="64"/>
      <c r="K1065" s="64"/>
      <c r="L1065" s="64"/>
      <c r="M1065" s="63"/>
      <c r="N1065" s="63"/>
      <c r="P1065" s="69"/>
      <c r="Q1065" s="64"/>
      <c r="R1065" s="63"/>
      <c r="T1065" s="71"/>
      <c r="W1065" s="74"/>
    </row>
    <row r="1066" spans="7:23" x14ac:dyDescent="0.25">
      <c r="G1066" s="63"/>
      <c r="H1066" s="64"/>
      <c r="I1066" s="64"/>
      <c r="K1066" s="64"/>
      <c r="L1066" s="64"/>
      <c r="M1066" s="63"/>
      <c r="N1066" s="63"/>
      <c r="P1066" s="69"/>
      <c r="Q1066" s="64"/>
      <c r="R1066" s="63"/>
      <c r="T1066" s="71"/>
      <c r="W1066" s="74"/>
    </row>
    <row r="1067" spans="7:23" x14ac:dyDescent="0.25">
      <c r="G1067" s="63"/>
      <c r="H1067" s="64"/>
      <c r="I1067" s="64"/>
      <c r="K1067" s="64"/>
      <c r="L1067" s="64"/>
      <c r="M1067" s="63"/>
      <c r="N1067" s="63"/>
      <c r="P1067" s="69"/>
      <c r="Q1067" s="64"/>
      <c r="R1067" s="63"/>
      <c r="T1067" s="71"/>
      <c r="W1067" s="74"/>
    </row>
    <row r="1068" spans="7:23" x14ac:dyDescent="0.25">
      <c r="G1068" s="63"/>
      <c r="H1068" s="64"/>
      <c r="I1068" s="64"/>
      <c r="K1068" s="64"/>
      <c r="L1068" s="64"/>
      <c r="M1068" s="63"/>
      <c r="N1068" s="63"/>
      <c r="P1068" s="69"/>
      <c r="Q1068" s="64"/>
      <c r="R1068" s="63"/>
      <c r="T1068" s="71"/>
      <c r="W1068" s="74"/>
    </row>
    <row r="1069" spans="7:23" x14ac:dyDescent="0.25">
      <c r="G1069" s="63"/>
      <c r="H1069" s="64"/>
      <c r="I1069" s="64"/>
      <c r="K1069" s="64"/>
      <c r="L1069" s="64"/>
      <c r="M1069" s="63"/>
      <c r="N1069" s="63"/>
      <c r="P1069" s="69"/>
      <c r="Q1069" s="64"/>
      <c r="R1069" s="63"/>
      <c r="T1069" s="71"/>
      <c r="W1069" s="74"/>
    </row>
    <row r="1070" spans="7:23" x14ac:dyDescent="0.25">
      <c r="G1070" s="63"/>
      <c r="H1070" s="64"/>
      <c r="I1070" s="64"/>
      <c r="K1070" s="64"/>
      <c r="L1070" s="64"/>
      <c r="M1070" s="63"/>
      <c r="N1070" s="63"/>
      <c r="P1070" s="69"/>
      <c r="Q1070" s="64"/>
      <c r="R1070" s="63"/>
      <c r="T1070" s="71"/>
      <c r="W1070" s="74"/>
    </row>
    <row r="1071" spans="7:23" x14ac:dyDescent="0.25">
      <c r="G1071" s="63"/>
      <c r="H1071" s="64"/>
      <c r="I1071" s="64"/>
      <c r="K1071" s="64"/>
      <c r="L1071" s="64"/>
      <c r="M1071" s="63"/>
      <c r="N1071" s="63"/>
      <c r="P1071" s="69"/>
      <c r="Q1071" s="64"/>
      <c r="R1071" s="63"/>
      <c r="T1071" s="71"/>
      <c r="W1071" s="74"/>
    </row>
    <row r="1072" spans="7:23" x14ac:dyDescent="0.25">
      <c r="G1072" s="63"/>
      <c r="H1072" s="64"/>
      <c r="I1072" s="64"/>
      <c r="K1072" s="64"/>
      <c r="L1072" s="64"/>
      <c r="M1072" s="63"/>
      <c r="N1072" s="63"/>
      <c r="P1072" s="69"/>
      <c r="Q1072" s="64"/>
      <c r="R1072" s="63"/>
      <c r="T1072" s="71"/>
      <c r="W1072" s="74"/>
    </row>
    <row r="1073" spans="7:23" x14ac:dyDescent="0.25">
      <c r="G1073" s="63"/>
      <c r="H1073" s="64"/>
      <c r="I1073" s="64"/>
      <c r="K1073" s="64"/>
      <c r="L1073" s="64"/>
      <c r="M1073" s="63"/>
      <c r="N1073" s="63"/>
      <c r="P1073" s="69"/>
      <c r="Q1073" s="64"/>
      <c r="R1073" s="63"/>
      <c r="T1073" s="71"/>
      <c r="W1073" s="74"/>
    </row>
    <row r="1074" spans="7:23" x14ac:dyDescent="0.25">
      <c r="G1074" s="63"/>
      <c r="H1074" s="64"/>
      <c r="I1074" s="64"/>
      <c r="K1074" s="64"/>
      <c r="L1074" s="64"/>
      <c r="M1074" s="63"/>
      <c r="N1074" s="63"/>
      <c r="P1074" s="69"/>
      <c r="Q1074" s="64"/>
      <c r="R1074" s="63"/>
      <c r="T1074" s="71"/>
      <c r="W1074" s="74"/>
    </row>
    <row r="1075" spans="7:23" x14ac:dyDescent="0.25">
      <c r="G1075" s="63"/>
      <c r="H1075" s="64"/>
      <c r="I1075" s="64"/>
      <c r="K1075" s="64"/>
      <c r="L1075" s="64"/>
      <c r="M1075" s="63"/>
      <c r="N1075" s="63"/>
      <c r="P1075" s="69"/>
      <c r="Q1075" s="64"/>
      <c r="R1075" s="63"/>
      <c r="T1075" s="71"/>
      <c r="W1075" s="74"/>
    </row>
    <row r="1076" spans="7:23" x14ac:dyDescent="0.25">
      <c r="G1076" s="63"/>
      <c r="H1076" s="64"/>
      <c r="I1076" s="64"/>
      <c r="K1076" s="64"/>
      <c r="L1076" s="64"/>
      <c r="M1076" s="63"/>
      <c r="N1076" s="63"/>
      <c r="P1076" s="69"/>
      <c r="Q1076" s="64"/>
      <c r="R1076" s="63"/>
      <c r="T1076" s="71"/>
      <c r="W1076" s="74"/>
    </row>
    <row r="1077" spans="7:23" x14ac:dyDescent="0.25">
      <c r="G1077" s="63"/>
      <c r="H1077" s="64"/>
      <c r="I1077" s="64"/>
      <c r="K1077" s="64"/>
      <c r="L1077" s="64"/>
      <c r="M1077" s="63"/>
      <c r="N1077" s="63"/>
      <c r="P1077" s="69"/>
      <c r="Q1077" s="64"/>
      <c r="R1077" s="63"/>
      <c r="T1077" s="71"/>
      <c r="W1077" s="74"/>
    </row>
    <row r="1078" spans="7:23" x14ac:dyDescent="0.25">
      <c r="G1078" s="63"/>
      <c r="H1078" s="64"/>
      <c r="I1078" s="64"/>
      <c r="K1078" s="64"/>
      <c r="L1078" s="64"/>
      <c r="M1078" s="63"/>
      <c r="N1078" s="63"/>
      <c r="P1078" s="69"/>
      <c r="Q1078" s="64"/>
      <c r="R1078" s="63"/>
      <c r="T1078" s="71"/>
      <c r="W1078" s="74"/>
    </row>
    <row r="1079" spans="7:23" x14ac:dyDescent="0.25">
      <c r="G1079" s="63"/>
      <c r="H1079" s="64"/>
      <c r="I1079" s="64"/>
      <c r="K1079" s="64"/>
      <c r="L1079" s="64"/>
      <c r="M1079" s="63"/>
      <c r="N1079" s="63"/>
      <c r="P1079" s="69"/>
      <c r="Q1079" s="64"/>
      <c r="R1079" s="63"/>
      <c r="T1079" s="71"/>
      <c r="W1079" s="74"/>
    </row>
    <row r="1080" spans="7:23" x14ac:dyDescent="0.25">
      <c r="G1080" s="63"/>
      <c r="H1080" s="64"/>
      <c r="I1080" s="64"/>
      <c r="K1080" s="64"/>
      <c r="L1080" s="64"/>
      <c r="M1080" s="63"/>
      <c r="N1080" s="63"/>
      <c r="P1080" s="69"/>
      <c r="Q1080" s="64"/>
      <c r="R1080" s="63"/>
      <c r="T1080" s="71"/>
      <c r="W1080" s="74"/>
    </row>
    <row r="1081" spans="7:23" x14ac:dyDescent="0.25">
      <c r="G1081" s="63"/>
      <c r="H1081" s="64"/>
      <c r="I1081" s="64"/>
      <c r="K1081" s="64"/>
      <c r="L1081" s="64"/>
      <c r="M1081" s="63"/>
      <c r="N1081" s="63"/>
      <c r="P1081" s="69"/>
      <c r="Q1081" s="64"/>
      <c r="R1081" s="63"/>
      <c r="T1081" s="71"/>
      <c r="W1081" s="74"/>
    </row>
    <row r="1082" spans="7:23" x14ac:dyDescent="0.25">
      <c r="G1082" s="63"/>
      <c r="H1082" s="64"/>
      <c r="I1082" s="64"/>
      <c r="K1082" s="64"/>
      <c r="L1082" s="64"/>
      <c r="M1082" s="63"/>
      <c r="N1082" s="63"/>
      <c r="P1082" s="69"/>
      <c r="Q1082" s="64"/>
      <c r="R1082" s="63"/>
      <c r="T1082" s="71"/>
      <c r="W1082" s="74"/>
    </row>
    <row r="1083" spans="7:23" x14ac:dyDescent="0.25">
      <c r="G1083" s="63"/>
      <c r="H1083" s="64"/>
      <c r="I1083" s="64"/>
      <c r="K1083" s="64"/>
      <c r="L1083" s="64"/>
      <c r="M1083" s="63"/>
      <c r="N1083" s="63"/>
      <c r="P1083" s="69"/>
      <c r="Q1083" s="64"/>
      <c r="R1083" s="63"/>
      <c r="T1083" s="71"/>
      <c r="W1083" s="74"/>
    </row>
    <row r="1084" spans="7:23" x14ac:dyDescent="0.25">
      <c r="G1084" s="63"/>
      <c r="H1084" s="64"/>
      <c r="I1084" s="64"/>
      <c r="K1084" s="64"/>
      <c r="L1084" s="64"/>
      <c r="M1084" s="63"/>
      <c r="N1084" s="63"/>
      <c r="P1084" s="69"/>
      <c r="Q1084" s="64"/>
      <c r="R1084" s="63"/>
      <c r="T1084" s="71"/>
      <c r="W1084" s="74"/>
    </row>
    <row r="1085" spans="7:23" x14ac:dyDescent="0.25">
      <c r="G1085" s="63"/>
      <c r="H1085" s="64"/>
      <c r="I1085" s="64"/>
      <c r="K1085" s="64"/>
      <c r="L1085" s="64"/>
      <c r="M1085" s="63"/>
      <c r="N1085" s="63"/>
      <c r="P1085" s="69"/>
      <c r="Q1085" s="64"/>
      <c r="R1085" s="63"/>
      <c r="T1085" s="71"/>
      <c r="W1085" s="74"/>
    </row>
    <row r="1086" spans="7:23" x14ac:dyDescent="0.25">
      <c r="G1086" s="63"/>
      <c r="H1086" s="64"/>
      <c r="I1086" s="64"/>
      <c r="K1086" s="64"/>
      <c r="L1086" s="64"/>
      <c r="M1086" s="63"/>
      <c r="N1086" s="63"/>
      <c r="P1086" s="69"/>
      <c r="Q1086" s="64"/>
      <c r="R1086" s="63"/>
      <c r="T1086" s="71"/>
      <c r="W1086" s="74"/>
    </row>
    <row r="1087" spans="7:23" x14ac:dyDescent="0.25">
      <c r="G1087" s="63"/>
      <c r="H1087" s="64"/>
      <c r="I1087" s="64"/>
      <c r="K1087" s="64"/>
      <c r="L1087" s="64"/>
      <c r="M1087" s="63"/>
      <c r="N1087" s="63"/>
      <c r="P1087" s="69"/>
      <c r="Q1087" s="64"/>
      <c r="R1087" s="63"/>
      <c r="T1087" s="71"/>
      <c r="W1087" s="74"/>
    </row>
    <row r="1088" spans="7:23" x14ac:dyDescent="0.25">
      <c r="G1088" s="63"/>
      <c r="H1088" s="64"/>
      <c r="I1088" s="64"/>
      <c r="K1088" s="64"/>
      <c r="L1088" s="64"/>
      <c r="M1088" s="63"/>
      <c r="N1088" s="63"/>
      <c r="P1088" s="69"/>
      <c r="Q1088" s="64"/>
      <c r="R1088" s="63"/>
      <c r="T1088" s="71"/>
      <c r="W1088" s="74"/>
    </row>
    <row r="1089" spans="7:23" x14ac:dyDescent="0.25">
      <c r="G1089" s="63"/>
      <c r="H1089" s="64"/>
      <c r="I1089" s="64"/>
      <c r="K1089" s="64"/>
      <c r="L1089" s="64"/>
      <c r="M1089" s="63"/>
      <c r="N1089" s="63"/>
      <c r="P1089" s="69"/>
      <c r="Q1089" s="64"/>
      <c r="R1089" s="63"/>
      <c r="T1089" s="71"/>
      <c r="W1089" s="74"/>
    </row>
    <row r="1090" spans="7:23" x14ac:dyDescent="0.25">
      <c r="G1090" s="63"/>
      <c r="H1090" s="64"/>
      <c r="I1090" s="64"/>
      <c r="K1090" s="64"/>
      <c r="L1090" s="64"/>
      <c r="M1090" s="63"/>
      <c r="N1090" s="63"/>
      <c r="P1090" s="69"/>
      <c r="Q1090" s="64"/>
      <c r="R1090" s="63"/>
      <c r="T1090" s="71"/>
      <c r="W1090" s="74"/>
    </row>
    <row r="1091" spans="7:23" x14ac:dyDescent="0.25">
      <c r="G1091" s="63"/>
      <c r="H1091" s="64"/>
      <c r="I1091" s="64"/>
      <c r="K1091" s="64"/>
      <c r="L1091" s="64"/>
      <c r="M1091" s="63"/>
      <c r="N1091" s="63"/>
      <c r="P1091" s="69"/>
      <c r="Q1091" s="64"/>
      <c r="R1091" s="63"/>
      <c r="T1091" s="71"/>
      <c r="W1091" s="74"/>
    </row>
    <row r="1092" spans="7:23" x14ac:dyDescent="0.25">
      <c r="G1092" s="63"/>
      <c r="H1092" s="64"/>
      <c r="I1092" s="64"/>
      <c r="K1092" s="64"/>
      <c r="L1092" s="64"/>
      <c r="M1092" s="63"/>
      <c r="N1092" s="63"/>
      <c r="P1092" s="69"/>
      <c r="Q1092" s="64"/>
      <c r="R1092" s="63"/>
      <c r="T1092" s="71"/>
      <c r="W1092" s="74"/>
    </row>
    <row r="1093" spans="7:23" x14ac:dyDescent="0.25">
      <c r="G1093" s="63"/>
      <c r="H1093" s="64"/>
      <c r="I1093" s="64"/>
      <c r="K1093" s="64"/>
      <c r="L1093" s="64"/>
      <c r="M1093" s="63"/>
      <c r="N1093" s="63"/>
      <c r="P1093" s="69"/>
      <c r="Q1093" s="64"/>
      <c r="R1093" s="63"/>
      <c r="T1093" s="71"/>
      <c r="W1093" s="74"/>
    </row>
    <row r="1094" spans="7:23" x14ac:dyDescent="0.25">
      <c r="G1094" s="63"/>
      <c r="H1094" s="64"/>
      <c r="I1094" s="64"/>
      <c r="K1094" s="64"/>
      <c r="L1094" s="64"/>
      <c r="M1094" s="63"/>
      <c r="N1094" s="63"/>
      <c r="P1094" s="69"/>
      <c r="Q1094" s="64"/>
      <c r="R1094" s="63"/>
      <c r="T1094" s="71"/>
      <c r="W1094" s="74"/>
    </row>
    <row r="1095" spans="7:23" x14ac:dyDescent="0.25">
      <c r="G1095" s="63"/>
      <c r="H1095" s="64"/>
      <c r="I1095" s="64"/>
      <c r="K1095" s="64"/>
      <c r="L1095" s="64"/>
      <c r="M1095" s="63"/>
      <c r="N1095" s="63"/>
      <c r="P1095" s="69"/>
      <c r="Q1095" s="64"/>
      <c r="R1095" s="63"/>
      <c r="T1095" s="71"/>
      <c r="W1095" s="74"/>
    </row>
    <row r="1096" spans="7:23" x14ac:dyDescent="0.25">
      <c r="G1096" s="63"/>
      <c r="H1096" s="64"/>
      <c r="I1096" s="64"/>
      <c r="K1096" s="64"/>
      <c r="L1096" s="64"/>
      <c r="M1096" s="63"/>
      <c r="N1096" s="63"/>
      <c r="P1096" s="69"/>
      <c r="Q1096" s="64"/>
      <c r="R1096" s="63"/>
      <c r="T1096" s="71"/>
      <c r="W1096" s="74"/>
    </row>
    <row r="1097" spans="7:23" x14ac:dyDescent="0.25">
      <c r="G1097" s="63"/>
      <c r="H1097" s="64"/>
      <c r="I1097" s="64"/>
      <c r="K1097" s="64"/>
      <c r="L1097" s="64"/>
      <c r="M1097" s="63"/>
      <c r="N1097" s="63"/>
      <c r="P1097" s="69"/>
      <c r="Q1097" s="64"/>
      <c r="R1097" s="63"/>
      <c r="T1097" s="71"/>
      <c r="W1097" s="74"/>
    </row>
    <row r="1098" spans="7:23" x14ac:dyDescent="0.25">
      <c r="G1098" s="63"/>
      <c r="H1098" s="64"/>
      <c r="I1098" s="64"/>
      <c r="K1098" s="64"/>
      <c r="L1098" s="64"/>
      <c r="M1098" s="63"/>
      <c r="N1098" s="63"/>
      <c r="P1098" s="69"/>
      <c r="Q1098" s="64"/>
      <c r="R1098" s="63"/>
      <c r="T1098" s="71"/>
      <c r="W1098" s="74"/>
    </row>
    <row r="1099" spans="7:23" x14ac:dyDescent="0.25">
      <c r="G1099" s="63"/>
      <c r="H1099" s="64"/>
      <c r="I1099" s="64"/>
      <c r="K1099" s="64"/>
      <c r="L1099" s="64"/>
      <c r="M1099" s="63"/>
      <c r="N1099" s="63"/>
      <c r="P1099" s="69"/>
      <c r="Q1099" s="64"/>
      <c r="R1099" s="63"/>
      <c r="T1099" s="71"/>
      <c r="W1099" s="74"/>
    </row>
    <row r="1100" spans="7:23" x14ac:dyDescent="0.25">
      <c r="G1100" s="63"/>
      <c r="H1100" s="64"/>
      <c r="I1100" s="64"/>
      <c r="K1100" s="64"/>
      <c r="L1100" s="64"/>
      <c r="M1100" s="63"/>
      <c r="N1100" s="63"/>
      <c r="P1100" s="69"/>
      <c r="Q1100" s="64"/>
      <c r="R1100" s="63"/>
      <c r="T1100" s="71"/>
      <c r="W1100" s="74"/>
    </row>
    <row r="1101" spans="7:23" x14ac:dyDescent="0.25">
      <c r="G1101" s="63"/>
      <c r="H1101" s="64"/>
      <c r="I1101" s="64"/>
      <c r="K1101" s="64"/>
      <c r="L1101" s="64"/>
      <c r="M1101" s="63"/>
      <c r="N1101" s="63"/>
      <c r="P1101" s="69"/>
      <c r="Q1101" s="64"/>
      <c r="R1101" s="63"/>
      <c r="T1101" s="71"/>
      <c r="W1101" s="74"/>
    </row>
    <row r="1102" spans="7:23" x14ac:dyDescent="0.25">
      <c r="G1102" s="63"/>
      <c r="H1102" s="64"/>
      <c r="I1102" s="64"/>
      <c r="K1102" s="64"/>
      <c r="L1102" s="64"/>
      <c r="M1102" s="63"/>
      <c r="N1102" s="63"/>
      <c r="P1102" s="69"/>
      <c r="Q1102" s="64"/>
      <c r="R1102" s="63"/>
      <c r="T1102" s="71"/>
      <c r="W1102" s="74"/>
    </row>
    <row r="1103" spans="7:23" x14ac:dyDescent="0.25">
      <c r="G1103" s="63"/>
      <c r="H1103" s="64"/>
      <c r="I1103" s="64"/>
      <c r="K1103" s="64"/>
      <c r="L1103" s="64"/>
      <c r="M1103" s="63"/>
      <c r="N1103" s="63"/>
      <c r="P1103" s="69"/>
      <c r="Q1103" s="64"/>
      <c r="R1103" s="63"/>
      <c r="T1103" s="71"/>
      <c r="W1103" s="74"/>
    </row>
    <row r="1104" spans="7:23" x14ac:dyDescent="0.25">
      <c r="G1104" s="63"/>
      <c r="H1104" s="64"/>
      <c r="I1104" s="64"/>
      <c r="K1104" s="64"/>
      <c r="L1104" s="64"/>
      <c r="M1104" s="63"/>
      <c r="N1104" s="63"/>
      <c r="P1104" s="69"/>
      <c r="Q1104" s="64"/>
      <c r="R1104" s="63"/>
      <c r="T1104" s="71"/>
      <c r="W1104" s="74"/>
    </row>
    <row r="1105" spans="7:23" x14ac:dyDescent="0.25">
      <c r="G1105" s="63"/>
      <c r="H1105" s="64"/>
      <c r="I1105" s="64"/>
      <c r="K1105" s="64"/>
      <c r="L1105" s="64"/>
      <c r="M1105" s="63"/>
      <c r="N1105" s="63"/>
      <c r="P1105" s="69"/>
      <c r="Q1105" s="64"/>
      <c r="R1105" s="63"/>
      <c r="T1105" s="71"/>
      <c r="W1105" s="74"/>
    </row>
    <row r="1106" spans="7:23" x14ac:dyDescent="0.25">
      <c r="G1106" s="63"/>
      <c r="H1106" s="64"/>
      <c r="I1106" s="64"/>
      <c r="K1106" s="64"/>
      <c r="L1106" s="64"/>
      <c r="M1106" s="63"/>
      <c r="N1106" s="63"/>
      <c r="P1106" s="69"/>
      <c r="Q1106" s="64"/>
      <c r="R1106" s="63"/>
      <c r="T1106" s="71"/>
      <c r="W1106" s="74"/>
    </row>
    <row r="1107" spans="7:23" x14ac:dyDescent="0.25">
      <c r="G1107" s="63"/>
      <c r="H1107" s="64"/>
      <c r="I1107" s="64"/>
      <c r="K1107" s="64"/>
      <c r="L1107" s="64"/>
      <c r="M1107" s="63"/>
      <c r="N1107" s="63"/>
      <c r="P1107" s="69"/>
      <c r="Q1107" s="64"/>
      <c r="R1107" s="63"/>
      <c r="T1107" s="71"/>
      <c r="W1107" s="74"/>
    </row>
    <row r="1108" spans="7:23" x14ac:dyDescent="0.25">
      <c r="G1108" s="63"/>
      <c r="H1108" s="64"/>
      <c r="I1108" s="64"/>
      <c r="K1108" s="64"/>
      <c r="L1108" s="64"/>
      <c r="M1108" s="63"/>
      <c r="N1108" s="63"/>
      <c r="P1108" s="69"/>
      <c r="Q1108" s="64"/>
      <c r="R1108" s="63"/>
      <c r="T1108" s="71"/>
      <c r="W1108" s="74"/>
    </row>
    <row r="1109" spans="7:23" x14ac:dyDescent="0.25">
      <c r="G1109" s="63"/>
      <c r="H1109" s="64"/>
      <c r="I1109" s="64"/>
      <c r="K1109" s="64"/>
      <c r="L1109" s="64"/>
      <c r="M1109" s="63"/>
      <c r="N1109" s="63"/>
      <c r="P1109" s="69"/>
      <c r="Q1109" s="64"/>
      <c r="R1109" s="63"/>
      <c r="T1109" s="71"/>
      <c r="W1109" s="74"/>
    </row>
    <row r="1110" spans="7:23" x14ac:dyDescent="0.25">
      <c r="G1110" s="63"/>
      <c r="H1110" s="64"/>
      <c r="I1110" s="64"/>
      <c r="K1110" s="64"/>
      <c r="L1110" s="64"/>
      <c r="M1110" s="63"/>
      <c r="N1110" s="63"/>
      <c r="P1110" s="69"/>
      <c r="Q1110" s="64"/>
      <c r="R1110" s="63"/>
      <c r="T1110" s="71"/>
      <c r="W1110" s="74"/>
    </row>
    <row r="1111" spans="7:23" x14ac:dyDescent="0.25">
      <c r="G1111" s="63"/>
      <c r="H1111" s="64"/>
      <c r="I1111" s="64"/>
      <c r="K1111" s="64"/>
      <c r="L1111" s="64"/>
      <c r="M1111" s="63"/>
      <c r="N1111" s="63"/>
      <c r="P1111" s="69"/>
      <c r="Q1111" s="64"/>
      <c r="R1111" s="63"/>
      <c r="T1111" s="71"/>
      <c r="W1111" s="74"/>
    </row>
    <row r="1112" spans="7:23" x14ac:dyDescent="0.25">
      <c r="G1112" s="63"/>
      <c r="H1112" s="64"/>
      <c r="I1112" s="64"/>
      <c r="K1112" s="64"/>
      <c r="L1112" s="64"/>
      <c r="M1112" s="63"/>
      <c r="N1112" s="63"/>
      <c r="P1112" s="69"/>
      <c r="Q1112" s="64"/>
      <c r="R1112" s="63"/>
      <c r="T1112" s="71"/>
      <c r="W1112" s="74"/>
    </row>
    <row r="1113" spans="7:23" x14ac:dyDescent="0.25">
      <c r="G1113" s="63"/>
      <c r="H1113" s="64"/>
      <c r="I1113" s="64"/>
      <c r="K1113" s="64"/>
      <c r="L1113" s="64"/>
      <c r="M1113" s="63"/>
      <c r="N1113" s="63"/>
      <c r="P1113" s="69"/>
      <c r="Q1113" s="64"/>
      <c r="R1113" s="63"/>
      <c r="T1113" s="71"/>
      <c r="W1113" s="74"/>
    </row>
    <row r="1114" spans="7:23" x14ac:dyDescent="0.25">
      <c r="G1114" s="63"/>
      <c r="H1114" s="64"/>
      <c r="I1114" s="64"/>
      <c r="K1114" s="64"/>
      <c r="L1114" s="64"/>
      <c r="M1114" s="63"/>
      <c r="N1114" s="63"/>
      <c r="P1114" s="69"/>
      <c r="Q1114" s="64"/>
      <c r="R1114" s="63"/>
      <c r="T1114" s="71"/>
      <c r="W1114" s="74"/>
    </row>
    <row r="1115" spans="7:23" x14ac:dyDescent="0.25">
      <c r="G1115" s="63"/>
      <c r="H1115" s="64"/>
      <c r="I1115" s="64"/>
      <c r="K1115" s="64"/>
      <c r="L1115" s="64"/>
      <c r="M1115" s="63"/>
      <c r="N1115" s="63"/>
      <c r="P1115" s="69"/>
      <c r="Q1115" s="64"/>
      <c r="R1115" s="63"/>
      <c r="T1115" s="71"/>
      <c r="W1115" s="74"/>
    </row>
    <row r="1116" spans="7:23" x14ac:dyDescent="0.25">
      <c r="G1116" s="63"/>
      <c r="H1116" s="64"/>
      <c r="I1116" s="64"/>
      <c r="K1116" s="64"/>
      <c r="L1116" s="64"/>
      <c r="M1116" s="63"/>
      <c r="N1116" s="63"/>
      <c r="P1116" s="69"/>
      <c r="Q1116" s="64"/>
      <c r="R1116" s="63"/>
      <c r="T1116" s="71"/>
      <c r="W1116" s="74"/>
    </row>
    <row r="1117" spans="7:23" x14ac:dyDescent="0.25">
      <c r="G1117" s="63"/>
      <c r="H1117" s="64"/>
      <c r="I1117" s="64"/>
      <c r="K1117" s="64"/>
      <c r="L1117" s="64"/>
      <c r="M1117" s="63"/>
      <c r="N1117" s="63"/>
      <c r="P1117" s="69"/>
      <c r="Q1117" s="64"/>
      <c r="R1117" s="63"/>
      <c r="T1117" s="71"/>
      <c r="W1117" s="74"/>
    </row>
    <row r="1118" spans="7:23" x14ac:dyDescent="0.25">
      <c r="G1118" s="63"/>
      <c r="H1118" s="64"/>
      <c r="I1118" s="64"/>
      <c r="K1118" s="64"/>
      <c r="L1118" s="64"/>
      <c r="M1118" s="63"/>
      <c r="N1118" s="63"/>
      <c r="P1118" s="69"/>
      <c r="Q1118" s="64"/>
      <c r="R1118" s="63"/>
      <c r="T1118" s="71"/>
      <c r="W1118" s="74"/>
    </row>
    <row r="1119" spans="7:23" x14ac:dyDescent="0.25">
      <c r="G1119" s="63"/>
      <c r="H1119" s="64"/>
      <c r="I1119" s="64"/>
      <c r="K1119" s="64"/>
      <c r="L1119" s="64"/>
      <c r="M1119" s="63"/>
      <c r="N1119" s="63"/>
      <c r="P1119" s="69"/>
      <c r="Q1119" s="64"/>
      <c r="R1119" s="63"/>
      <c r="T1119" s="71"/>
      <c r="W1119" s="74"/>
    </row>
    <row r="1120" spans="7:23" x14ac:dyDescent="0.25">
      <c r="G1120" s="63"/>
      <c r="H1120" s="64"/>
      <c r="I1120" s="64"/>
      <c r="K1120" s="64"/>
      <c r="L1120" s="64"/>
      <c r="M1120" s="63"/>
      <c r="N1120" s="63"/>
      <c r="P1120" s="69"/>
      <c r="Q1120" s="64"/>
      <c r="R1120" s="63"/>
      <c r="T1120" s="71"/>
      <c r="W1120" s="74"/>
    </row>
    <row r="1121" spans="7:23" x14ac:dyDescent="0.25">
      <c r="G1121" s="63"/>
      <c r="H1121" s="64"/>
      <c r="I1121" s="64"/>
      <c r="K1121" s="64"/>
      <c r="L1121" s="64"/>
      <c r="M1121" s="63"/>
      <c r="N1121" s="63"/>
      <c r="P1121" s="69"/>
      <c r="Q1121" s="64"/>
      <c r="R1121" s="63"/>
      <c r="T1121" s="71"/>
      <c r="W1121" s="74"/>
    </row>
    <row r="1122" spans="7:23" x14ac:dyDescent="0.25">
      <c r="G1122" s="63"/>
      <c r="H1122" s="64"/>
      <c r="I1122" s="64"/>
      <c r="K1122" s="64"/>
      <c r="L1122" s="64"/>
      <c r="M1122" s="63"/>
      <c r="N1122" s="63"/>
      <c r="P1122" s="69"/>
      <c r="Q1122" s="64"/>
      <c r="R1122" s="63"/>
      <c r="T1122" s="71"/>
      <c r="W1122" s="74"/>
    </row>
    <row r="1123" spans="7:23" x14ac:dyDescent="0.25">
      <c r="G1123" s="63"/>
      <c r="H1123" s="64"/>
      <c r="I1123" s="64"/>
      <c r="K1123" s="64"/>
      <c r="L1123" s="64"/>
      <c r="M1123" s="63"/>
      <c r="N1123" s="63"/>
      <c r="P1123" s="69"/>
      <c r="Q1123" s="64"/>
      <c r="R1123" s="63"/>
      <c r="T1123" s="71"/>
      <c r="W1123" s="74"/>
    </row>
    <row r="1124" spans="7:23" x14ac:dyDescent="0.25">
      <c r="G1124" s="63"/>
      <c r="H1124" s="64"/>
      <c r="I1124" s="64"/>
      <c r="K1124" s="64"/>
      <c r="L1124" s="64"/>
      <c r="M1124" s="63"/>
      <c r="N1124" s="63"/>
      <c r="P1124" s="69"/>
      <c r="Q1124" s="64"/>
      <c r="R1124" s="63"/>
      <c r="T1124" s="71"/>
      <c r="W1124" s="74"/>
    </row>
    <row r="1125" spans="7:23" x14ac:dyDescent="0.25">
      <c r="G1125" s="63"/>
      <c r="H1125" s="64"/>
      <c r="I1125" s="64"/>
      <c r="K1125" s="64"/>
      <c r="L1125" s="64"/>
      <c r="M1125" s="63"/>
      <c r="N1125" s="63"/>
      <c r="P1125" s="69"/>
      <c r="Q1125" s="64"/>
      <c r="R1125" s="63"/>
      <c r="T1125" s="71"/>
      <c r="W1125" s="74"/>
    </row>
    <row r="1126" spans="7:23" x14ac:dyDescent="0.25">
      <c r="G1126" s="63"/>
      <c r="H1126" s="64"/>
      <c r="I1126" s="64"/>
      <c r="K1126" s="64"/>
      <c r="L1126" s="64"/>
      <c r="M1126" s="63"/>
      <c r="N1126" s="63"/>
      <c r="P1126" s="69"/>
      <c r="Q1126" s="64"/>
      <c r="R1126" s="63"/>
      <c r="T1126" s="71"/>
      <c r="W1126" s="74"/>
    </row>
    <row r="1127" spans="7:23" x14ac:dyDescent="0.25">
      <c r="G1127" s="63"/>
      <c r="H1127" s="64"/>
      <c r="I1127" s="64"/>
      <c r="K1127" s="64"/>
      <c r="L1127" s="64"/>
      <c r="M1127" s="63"/>
      <c r="N1127" s="63"/>
      <c r="P1127" s="69"/>
      <c r="Q1127" s="64"/>
      <c r="R1127" s="63"/>
      <c r="T1127" s="71"/>
      <c r="W1127" s="74"/>
    </row>
    <row r="1128" spans="7:23" x14ac:dyDescent="0.25">
      <c r="G1128" s="63"/>
      <c r="H1128" s="64"/>
      <c r="I1128" s="64"/>
      <c r="K1128" s="64"/>
      <c r="L1128" s="64"/>
      <c r="M1128" s="63"/>
      <c r="N1128" s="63"/>
      <c r="P1128" s="69"/>
      <c r="Q1128" s="64"/>
      <c r="R1128" s="63"/>
      <c r="T1128" s="71"/>
      <c r="W1128" s="74"/>
    </row>
    <row r="1129" spans="7:23" x14ac:dyDescent="0.25">
      <c r="G1129" s="63"/>
      <c r="H1129" s="64"/>
      <c r="I1129" s="64"/>
      <c r="K1129" s="64"/>
      <c r="L1129" s="64"/>
      <c r="M1129" s="63"/>
      <c r="N1129" s="63"/>
      <c r="P1129" s="69"/>
      <c r="Q1129" s="64"/>
      <c r="R1129" s="63"/>
      <c r="T1129" s="71"/>
      <c r="W1129" s="74"/>
    </row>
    <row r="1130" spans="7:23" x14ac:dyDescent="0.25">
      <c r="G1130" s="63"/>
      <c r="H1130" s="64"/>
      <c r="I1130" s="64"/>
      <c r="K1130" s="64"/>
      <c r="L1130" s="64"/>
      <c r="M1130" s="63"/>
      <c r="N1130" s="63"/>
      <c r="P1130" s="69"/>
      <c r="Q1130" s="64"/>
      <c r="R1130" s="63"/>
      <c r="T1130" s="71"/>
      <c r="W1130" s="74"/>
    </row>
    <row r="1131" spans="7:23" x14ac:dyDescent="0.25">
      <c r="G1131" s="63"/>
      <c r="H1131" s="64"/>
      <c r="I1131" s="64"/>
      <c r="K1131" s="64"/>
      <c r="L1131" s="64"/>
      <c r="M1131" s="63"/>
      <c r="N1131" s="63"/>
      <c r="P1131" s="69"/>
      <c r="Q1131" s="64"/>
      <c r="R1131" s="63"/>
      <c r="T1131" s="71"/>
      <c r="W1131" s="74"/>
    </row>
    <row r="1132" spans="7:23" x14ac:dyDescent="0.25">
      <c r="G1132" s="63"/>
      <c r="H1132" s="64"/>
      <c r="I1132" s="64"/>
      <c r="K1132" s="64"/>
      <c r="L1132" s="64"/>
      <c r="M1132" s="63"/>
      <c r="N1132" s="63"/>
      <c r="P1132" s="69"/>
      <c r="Q1132" s="64"/>
      <c r="R1132" s="63"/>
      <c r="T1132" s="71"/>
      <c r="W1132" s="74"/>
    </row>
    <row r="1133" spans="7:23" x14ac:dyDescent="0.25">
      <c r="G1133" s="63"/>
      <c r="H1133" s="64"/>
      <c r="I1133" s="64"/>
      <c r="K1133" s="64"/>
      <c r="L1133" s="64"/>
      <c r="M1133" s="63"/>
      <c r="N1133" s="63"/>
      <c r="P1133" s="69"/>
      <c r="Q1133" s="64"/>
      <c r="R1133" s="63"/>
      <c r="T1133" s="71"/>
      <c r="W1133" s="74"/>
    </row>
    <row r="1134" spans="7:23" x14ac:dyDescent="0.25">
      <c r="G1134" s="63"/>
      <c r="H1134" s="64"/>
      <c r="I1134" s="64"/>
      <c r="K1134" s="64"/>
      <c r="L1134" s="64"/>
      <c r="M1134" s="63"/>
      <c r="N1134" s="63"/>
      <c r="P1134" s="69"/>
      <c r="Q1134" s="64"/>
      <c r="R1134" s="63"/>
      <c r="T1134" s="71"/>
      <c r="W1134" s="74"/>
    </row>
    <row r="1135" spans="7:23" x14ac:dyDescent="0.25">
      <c r="G1135" s="63"/>
      <c r="H1135" s="64"/>
      <c r="I1135" s="64"/>
      <c r="K1135" s="64"/>
      <c r="L1135" s="64"/>
      <c r="M1135" s="63"/>
      <c r="N1135" s="63"/>
      <c r="P1135" s="69"/>
      <c r="Q1135" s="64"/>
      <c r="R1135" s="63"/>
      <c r="T1135" s="71"/>
      <c r="W1135" s="74"/>
    </row>
    <row r="1136" spans="7:23" x14ac:dyDescent="0.25">
      <c r="G1136" s="63"/>
      <c r="H1136" s="64"/>
      <c r="I1136" s="64"/>
      <c r="K1136" s="64"/>
      <c r="L1136" s="64"/>
      <c r="M1136" s="63"/>
      <c r="N1136" s="63"/>
      <c r="P1136" s="69"/>
      <c r="Q1136" s="64"/>
      <c r="R1136" s="63"/>
      <c r="T1136" s="71"/>
      <c r="W1136" s="74"/>
    </row>
    <row r="1137" spans="7:23" x14ac:dyDescent="0.25">
      <c r="G1137" s="63"/>
      <c r="H1137" s="64"/>
      <c r="I1137" s="64"/>
      <c r="K1137" s="64"/>
      <c r="L1137" s="64"/>
      <c r="M1137" s="63"/>
      <c r="N1137" s="63"/>
      <c r="P1137" s="69"/>
      <c r="Q1137" s="64"/>
      <c r="R1137" s="63"/>
      <c r="T1137" s="71"/>
      <c r="W1137" s="74"/>
    </row>
    <row r="1138" spans="7:23" x14ac:dyDescent="0.25">
      <c r="G1138" s="63"/>
      <c r="H1138" s="64"/>
      <c r="I1138" s="64"/>
      <c r="K1138" s="64"/>
      <c r="L1138" s="64"/>
      <c r="M1138" s="63"/>
      <c r="N1138" s="63"/>
      <c r="P1138" s="69"/>
      <c r="Q1138" s="64"/>
      <c r="R1138" s="63"/>
      <c r="T1138" s="71"/>
      <c r="W1138" s="74"/>
    </row>
    <row r="1139" spans="7:23" x14ac:dyDescent="0.25">
      <c r="G1139" s="63"/>
      <c r="H1139" s="64"/>
      <c r="I1139" s="64"/>
      <c r="K1139" s="64"/>
      <c r="L1139" s="64"/>
      <c r="M1139" s="63"/>
      <c r="N1139" s="63"/>
      <c r="P1139" s="69"/>
      <c r="Q1139" s="64"/>
      <c r="R1139" s="63"/>
      <c r="T1139" s="71"/>
      <c r="W1139" s="74"/>
    </row>
    <row r="1140" spans="7:23" x14ac:dyDescent="0.25">
      <c r="G1140" s="63"/>
      <c r="H1140" s="64"/>
      <c r="I1140" s="64"/>
      <c r="K1140" s="64"/>
      <c r="L1140" s="64"/>
      <c r="M1140" s="63"/>
      <c r="N1140" s="63"/>
      <c r="P1140" s="69"/>
      <c r="Q1140" s="64"/>
      <c r="R1140" s="63"/>
      <c r="T1140" s="71"/>
      <c r="W1140" s="74"/>
    </row>
    <row r="1141" spans="7:23" x14ac:dyDescent="0.25">
      <c r="P1141" s="69"/>
      <c r="Q1141" s="84"/>
      <c r="R1141" s="84"/>
      <c r="T1141" s="71"/>
      <c r="W1141" s="74"/>
    </row>
    <row r="1142" spans="7:23" x14ac:dyDescent="0.25">
      <c r="P1142" s="69"/>
      <c r="Q1142" s="84"/>
      <c r="R1142" s="84"/>
      <c r="W1142" s="74"/>
    </row>
    <row r="1143" spans="7:23" x14ac:dyDescent="0.25">
      <c r="P1143" s="69"/>
      <c r="Q1143" s="84"/>
      <c r="R1143" s="84"/>
      <c r="W1143" s="74"/>
    </row>
    <row r="1144" spans="7:23" x14ac:dyDescent="0.25">
      <c r="P1144" s="69"/>
      <c r="Q1144" s="84"/>
      <c r="R1144" s="84"/>
      <c r="W1144" s="74"/>
    </row>
    <row r="1145" spans="7:23" x14ac:dyDescent="0.25">
      <c r="P1145" s="69"/>
      <c r="Q1145" s="84"/>
      <c r="R1145" s="84"/>
      <c r="W1145" s="74"/>
    </row>
    <row r="1146" spans="7:23" x14ac:dyDescent="0.25">
      <c r="P1146" s="69"/>
      <c r="Q1146" s="84"/>
      <c r="R1146" s="84"/>
      <c r="W1146" s="74"/>
    </row>
    <row r="1147" spans="7:23" x14ac:dyDescent="0.25">
      <c r="P1147" s="69"/>
      <c r="Q1147" s="84"/>
      <c r="R1147" s="84"/>
      <c r="W1147" s="74"/>
    </row>
    <row r="1148" spans="7:23" x14ac:dyDescent="0.25">
      <c r="P1148" s="69"/>
      <c r="Q1148" s="84"/>
      <c r="R1148" s="84"/>
      <c r="W1148" s="74"/>
    </row>
    <row r="1149" spans="7:23" x14ac:dyDescent="0.25">
      <c r="P1149" s="69"/>
      <c r="Q1149" s="84"/>
      <c r="R1149" s="84"/>
      <c r="W1149" s="74"/>
    </row>
    <row r="1150" spans="7:23" x14ac:dyDescent="0.25">
      <c r="P1150" s="69"/>
      <c r="Q1150" s="84"/>
      <c r="R1150" s="84"/>
      <c r="W1150" s="74"/>
    </row>
    <row r="1151" spans="7:23" x14ac:dyDescent="0.25">
      <c r="W1151" s="74"/>
    </row>
    <row r="1152" spans="7:23" x14ac:dyDescent="0.25">
      <c r="W1152" s="74"/>
    </row>
    <row r="1153" spans="23:23" x14ac:dyDescent="0.25">
      <c r="W1153" s="74"/>
    </row>
  </sheetData>
  <autoFilter ref="A6:U6"/>
  <conditionalFormatting sqref="Y1:Y1048576">
    <cfRule type="containsText" dxfId="5" priority="5" operator="containsText" text="Absent">
      <formula>NOT(ISERROR(SEARCH("Absent",Y1)))</formula>
    </cfRule>
  </conditionalFormatting>
  <conditionalFormatting sqref="V1:V1048576">
    <cfRule type="containsText" dxfId="4" priority="3" operator="containsText" text="incohérent">
      <formula>NOT(ISERROR(SEARCH("incohérent",V1)))</formula>
    </cfRule>
    <cfRule type="containsText" dxfId="3" priority="4" operator="containsText" text="&amp;">
      <formula>NOT(ISERROR(SEARCH("&amp;",V1)))</formula>
    </cfRule>
  </conditionalFormatting>
  <conditionalFormatting sqref="W1:W1048576">
    <cfRule type="containsText" dxfId="2" priority="1" operator="containsText" text="Exclu">
      <formula>NOT(ISERROR(SEARCH("Exclu",W1)))</formula>
    </cfRule>
    <cfRule type="endsWith" dxfId="1" priority="2" operator="endsWith" text="Equival">
      <formula>RIGHT(W1,LEN("Equival"))="Equival"</formula>
    </cfRule>
  </conditionalFormatting>
  <conditionalFormatting sqref="Z1:Z1048576">
    <cfRule type="containsText" dxfId="0" priority="6" operator="containsText" text="@">
      <formula>NOT(ISERROR(SEARCH("@",Z1)))</formula>
    </cfRule>
  </conditionalFormatting>
  <dataValidations count="4">
    <dataValidation type="list" allowBlank="1" showInputMessage="1" showErrorMessage="1" sqref="T7:T1048576">
      <formula1>"Trf Direct,Trf EQV,Non"</formula1>
    </dataValidation>
    <dataValidation type="list" allowBlank="1" showDropDown="1" showInputMessage="1" showErrorMessage="1" sqref="W7:W1048576">
      <formula1>"Direct,Equival,Exclu"</formula1>
    </dataValidation>
    <dataValidation type="list" allowBlank="1" showInputMessage="1" showErrorMessage="1" sqref="Z7:Z1048576">
      <formula1>"v,!,"</formula1>
    </dataValidation>
    <dataValidation type="textLength" operator="lessThanOrEqual" allowBlank="1" showInputMessage="1" showErrorMessage="1" sqref="U1:U1048576">
      <formula1>8</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CISSSO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Marie-France Larocque</dc:creator>
  <cp:lastModifiedBy>Marie-France Larocque</cp:lastModifiedBy>
  <dcterms:created xsi:type="dcterms:W3CDTF">2018-10-22T02:05:52Z</dcterms:created>
  <dcterms:modified xsi:type="dcterms:W3CDTF">2018-10-22T02:06:42Z</dcterms:modified>
</cp:coreProperties>
</file>